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thost.local\tnt-clb$\prof-folderredir\kristienl\Downloads\"/>
    </mc:Choice>
  </mc:AlternateContent>
  <bookViews>
    <workbookView xWindow="-120" yWindow="-120" windowWidth="29040" windowHeight="15840" tabRatio="937" activeTab="1"/>
  </bookViews>
  <sheets>
    <sheet name="Methode van Kinney" sheetId="18" r:id="rId1"/>
    <sheet name="RIE" sheetId="17" r:id="rId2"/>
  </sheets>
  <definedNames>
    <definedName name="_Toc283039597" localSheetId="1">RIE!#REF!</definedName>
    <definedName name="_xlnm.Print_Titles" localSheetId="1">RIE!$1:$6</definedName>
    <definedName name="BIAC">#REF!</definedName>
    <definedName name="Metro">#REF!</definedName>
    <definedName name="Risicogroep">#REF!</definedName>
    <definedName name="Risicos">#REF!</definedName>
    <definedName name="spoor">#REF!</definedName>
    <definedName name="wegeniswerken">#REF!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66" i="17" l="1"/>
  <c r="M65" i="17"/>
  <c r="M64" i="17"/>
  <c r="M63" i="17"/>
  <c r="M62" i="17"/>
  <c r="M61" i="17"/>
  <c r="M60" i="17"/>
  <c r="G66" i="17"/>
  <c r="G65" i="17"/>
  <c r="G64" i="17"/>
  <c r="G63" i="17"/>
  <c r="G62" i="17"/>
  <c r="G61" i="17"/>
  <c r="G60" i="17"/>
  <c r="M58" i="17"/>
  <c r="M57" i="17"/>
  <c r="M56" i="17"/>
  <c r="M55" i="17"/>
  <c r="M54" i="17"/>
  <c r="M53" i="17"/>
  <c r="M52" i="17"/>
  <c r="M51" i="17"/>
  <c r="M50" i="17"/>
  <c r="M49" i="17"/>
  <c r="M48" i="17"/>
  <c r="M47" i="17"/>
  <c r="M46" i="17"/>
  <c r="G58" i="17"/>
  <c r="G57" i="17"/>
  <c r="G56" i="17"/>
  <c r="G55" i="17"/>
  <c r="G54" i="17"/>
  <c r="G53" i="17"/>
  <c r="G52" i="17"/>
  <c r="G51" i="17"/>
  <c r="G50" i="17"/>
  <c r="G49" i="17"/>
  <c r="G48" i="17"/>
  <c r="G47" i="17"/>
  <c r="G46" i="17"/>
  <c r="M41" i="17"/>
  <c r="M42" i="17"/>
  <c r="M43" i="17"/>
  <c r="M44" i="17"/>
  <c r="G41" i="17"/>
  <c r="G42" i="17"/>
  <c r="G43" i="17"/>
  <c r="G44" i="17"/>
  <c r="M40" i="17"/>
  <c r="G40" i="17"/>
  <c r="M20" i="17"/>
  <c r="M21" i="17"/>
  <c r="M22" i="17"/>
  <c r="M23" i="17"/>
  <c r="M24" i="17"/>
  <c r="M25" i="17"/>
  <c r="M26" i="17"/>
  <c r="M27" i="17"/>
  <c r="M28" i="17"/>
  <c r="M29" i="17"/>
  <c r="M30" i="17"/>
  <c r="M31" i="17"/>
  <c r="M32" i="17"/>
  <c r="M33" i="17"/>
  <c r="M34" i="17"/>
  <c r="M35" i="17"/>
  <c r="M36" i="17"/>
  <c r="M37" i="17"/>
  <c r="M38" i="17"/>
  <c r="G20" i="17"/>
  <c r="G21" i="17"/>
  <c r="G22" i="17"/>
  <c r="G23" i="17"/>
  <c r="G24" i="17"/>
  <c r="G25" i="17"/>
  <c r="G26" i="17"/>
  <c r="G27" i="17"/>
  <c r="G28" i="17"/>
  <c r="G29" i="17"/>
  <c r="G30" i="17"/>
  <c r="G31" i="17"/>
  <c r="G32" i="17"/>
  <c r="G33" i="17"/>
  <c r="G34" i="17"/>
  <c r="G35" i="17"/>
  <c r="G36" i="17"/>
  <c r="G37" i="17"/>
  <c r="G38" i="17"/>
  <c r="M19" i="17"/>
  <c r="M18" i="17"/>
  <c r="G19" i="17"/>
  <c r="G18" i="17"/>
  <c r="M17" i="17"/>
  <c r="G17" i="17"/>
  <c r="M16" i="17"/>
  <c r="G16" i="17"/>
  <c r="M9" i="17"/>
  <c r="G9" i="17"/>
  <c r="M11" i="17" l="1"/>
  <c r="M12" i="17"/>
  <c r="M14" i="17"/>
  <c r="M15" i="17"/>
  <c r="G11" i="17"/>
  <c r="G12" i="17"/>
  <c r="G14" i="17"/>
  <c r="G15" i="17"/>
  <c r="D3" i="17" l="1"/>
</calcChain>
</file>

<file path=xl/comments1.xml><?xml version="1.0" encoding="utf-8"?>
<comments xmlns="http://schemas.openxmlformats.org/spreadsheetml/2006/main">
  <authors>
    <author>Bart Geers</author>
  </authors>
  <commentList>
    <comment ref="N5" authorId="0" shapeId="0">
      <text>
        <r>
          <rPr>
            <sz val="9"/>
            <color indexed="81"/>
            <rFont val="Tahoma"/>
            <family val="2"/>
          </rPr>
          <t>VT = Van toepassing
NVT = Niet van toepassing</t>
        </r>
      </text>
    </comment>
    <comment ref="I6" authorId="0" shapeId="0">
      <text>
        <r>
          <rPr>
            <sz val="9"/>
            <color indexed="81"/>
            <rFont val="Tahoma"/>
            <family val="2"/>
          </rPr>
          <t>PBM = Persoonlijke beschermingsmiddelen</t>
        </r>
      </text>
    </comment>
  </commentList>
</comments>
</file>

<file path=xl/sharedStrings.xml><?xml version="1.0" encoding="utf-8"?>
<sst xmlns="http://schemas.openxmlformats.org/spreadsheetml/2006/main" count="244" uniqueCount="232">
  <si>
    <t>W</t>
  </si>
  <si>
    <t>B</t>
  </si>
  <si>
    <t>E</t>
  </si>
  <si>
    <t>R</t>
  </si>
  <si>
    <t>Nr</t>
  </si>
  <si>
    <t>Risico-evaluatie na</t>
  </si>
  <si>
    <t>Risico-evaluatie voor</t>
  </si>
  <si>
    <t>Afdrukdatum:</t>
  </si>
  <si>
    <t>Preventie</t>
  </si>
  <si>
    <t>Methode van Kinney</t>
  </si>
  <si>
    <t>De risicoinschatting gebeurt aan de hand van de methode van Kinney. Het Risiconiveau (RN) wordt met deze methode gekwantificeerd als het product van de waarschijlijkheid, de blootstelling en de ernst.</t>
  </si>
  <si>
    <t>RN</t>
  </si>
  <si>
    <t>Risiconiveau</t>
  </si>
  <si>
    <t>Evaluatiegraad</t>
  </si>
  <si>
    <t>Risicograad</t>
  </si>
  <si>
    <t>A</t>
  </si>
  <si>
    <t>Heel hoog risico</t>
  </si>
  <si>
    <t>Heel hoog risico, totale stillegging overwegen</t>
  </si>
  <si>
    <r>
      <t xml:space="preserve">R </t>
    </r>
    <r>
      <rPr>
        <b/>
        <sz val="8"/>
        <rFont val="Calibri"/>
        <family val="2"/>
      </rPr>
      <t>≥</t>
    </r>
    <r>
      <rPr>
        <b/>
        <sz val="8"/>
        <rFont val="Calibri"/>
        <family val="2"/>
      </rPr>
      <t xml:space="preserve"> 400</t>
    </r>
  </si>
  <si>
    <t>Hoog risico</t>
  </si>
  <si>
    <t>Hoog risico, onmiddellijke verbetering onontbeerlijke</t>
  </si>
  <si>
    <r>
      <t xml:space="preserve">201 </t>
    </r>
    <r>
      <rPr>
        <b/>
        <sz val="8"/>
        <rFont val="Calibri"/>
        <family val="2"/>
      </rPr>
      <t xml:space="preserve">≤ R </t>
    </r>
    <r>
      <rPr>
        <b/>
        <sz val="8"/>
        <rFont val="Calibri"/>
        <family val="2"/>
      </rPr>
      <t>&lt; 400</t>
    </r>
  </si>
  <si>
    <t>C</t>
  </si>
  <si>
    <t>Aanzienlijk risico</t>
  </si>
  <si>
    <t>Aanzienlijk risico, verbetering nodig</t>
  </si>
  <si>
    <r>
      <t xml:space="preserve">71 </t>
    </r>
    <r>
      <rPr>
        <b/>
        <sz val="8"/>
        <rFont val="Calibri"/>
        <family val="2"/>
      </rPr>
      <t xml:space="preserve">≤ R </t>
    </r>
    <r>
      <rPr>
        <b/>
        <sz val="8"/>
        <rFont val="Calibri"/>
        <family val="2"/>
      </rPr>
      <t>&lt; 201</t>
    </r>
  </si>
  <si>
    <t>D</t>
  </si>
  <si>
    <t>Mogelijk risico</t>
  </si>
  <si>
    <t>Mogelijk risico, aandacht nodig</t>
  </si>
  <si>
    <r>
      <t xml:space="preserve">21 </t>
    </r>
    <r>
      <rPr>
        <b/>
        <sz val="8"/>
        <rFont val="Calibri"/>
        <family val="2"/>
      </rPr>
      <t xml:space="preserve">≤ R </t>
    </r>
    <r>
      <rPr>
        <b/>
        <sz val="8"/>
        <rFont val="Calibri"/>
        <family val="2"/>
      </rPr>
      <t>&lt; 71</t>
    </r>
  </si>
  <si>
    <t xml:space="preserve">Risico </t>
  </si>
  <si>
    <t>Risico kan aanvaardbaar zijn</t>
  </si>
  <si>
    <t>R ≤ 20</t>
  </si>
  <si>
    <t>Waarschijnlijkheid</t>
  </si>
  <si>
    <t>Te verwachten</t>
  </si>
  <si>
    <t>Goed mogelijk</t>
  </si>
  <si>
    <t>Ongewoon maar mogelijk</t>
  </si>
  <si>
    <t>Enkel mogelijk in een grensgeval</t>
  </si>
  <si>
    <t>Denkbaar maar onwaarschijnlijk</t>
  </si>
  <si>
    <t>Praktisch onmogelijk</t>
  </si>
  <si>
    <t>Virtueel onmogelijk</t>
  </si>
  <si>
    <t>Blootstelling</t>
  </si>
  <si>
    <t>Bestendig</t>
  </si>
  <si>
    <t>Frequent (dagelijks tijdens de werkuren)</t>
  </si>
  <si>
    <t>Occasioneel (wekelijks)</t>
  </si>
  <si>
    <t>Ongewoon (maandelijks)</t>
  </si>
  <si>
    <t>Zelden (enkele malen per jaar)</t>
  </si>
  <si>
    <t>Zeer zelden</t>
  </si>
  <si>
    <t>Ernst</t>
  </si>
  <si>
    <t>Catastrofe - vele doden</t>
  </si>
  <si>
    <t>Ramp - enkele doden</t>
  </si>
  <si>
    <t>Zeer ernstig - één dode</t>
  </si>
  <si>
    <t>Ernstig - blijvend letsel</t>
  </si>
  <si>
    <t>Belangrijk - werkongeschikt</t>
  </si>
  <si>
    <t>Betekenisvol - EHBO</t>
  </si>
  <si>
    <t>1.1</t>
  </si>
  <si>
    <t>PBM</t>
  </si>
  <si>
    <t>VT / NVT</t>
  </si>
  <si>
    <t>Verspreiding virussen:
Besmetting van een grote groep:
- Eigen werknemers en team.
- Derden (klanten, leveranciers, bezoekers, onder- en 
  nevenaannemers, …).</t>
  </si>
  <si>
    <t>Verspreiding van virussen:
- Persoon heeft geen waarneembare klachten (eventueel onwetende 
  besmette personen).
- Familieleden, vrienden, personen waarmee je in contact bent gekomen 
  zijn ziek geworden of vertonen symptonen.</t>
  </si>
  <si>
    <t>- Wees waakzaam voor de symptomen van covid-19 (koorts, 
  hoest, ademhalingsproblemen, eventueel met keelpijn, 
  hoofdpijn en spierpijn). Contacteer je huisarts en blijf 
  thuis.
- Kijk na of je familie of vrienden hebt waarmee je in contact 
  bent gekomen en die zijn besmet met corona. Zo ja, blijf 
  thuis.
- Informeer je werkgever over je toestand en of je met 
  collega's in contact bent geweest.</t>
  </si>
  <si>
    <t>2.1</t>
  </si>
  <si>
    <t>Verhoogd  verspreidingsrisico.
Verhoogd besmettingsrisico.</t>
  </si>
  <si>
    <t>Taken en handelingen
Risico's</t>
  </si>
  <si>
    <t>Oorzaken verspreiding virussen</t>
  </si>
  <si>
    <t>Te nemen voorzorgsmaatregelen</t>
  </si>
  <si>
    <t>Een collega is ziek geworden of vertoont symptonen.</t>
  </si>
  <si>
    <t>Indien een werknemer wegens ziekte het werk verlaat, worden maatregelen genomen om de werkplek(ken) van de zieke werknemer te ontsmetten.
Werknemers tewerkgesteld op dezelfde werkplek(ken) worden verwittigd.</t>
  </si>
  <si>
    <t>2.2</t>
  </si>
  <si>
    <t>Ernstige zieke slachtoffers of dodelijke slachtoffers.</t>
  </si>
  <si>
    <t>De werkgever neemt niet de nodige verantwoordelijkheid.</t>
  </si>
  <si>
    <t>- De werkgever moet  de medewerkers voldoende informeren 
  en sensibiliseren over de risico's.
- De risico's niet banaliseren.
- Hang posters uit over handhygiëne, nies- en hoesthygiëne.
- Toolboxmeeting organiseren.
- Onthaalprocedure aanpassen.</t>
  </si>
  <si>
    <t>Blootstelling aan (div.) infectieziekten tijdens werkzaamheden/in werkomgeving</t>
  </si>
  <si>
    <t>3.1</t>
  </si>
  <si>
    <t>Een onbeheerste situatie waarbij de bevolking nog niet de nodige immuniteit heeft, kan leiden tot: 
- De ontwikkeling van een epidemie.
- De ontwikkeling van een pandemie.
- Een bedreiging van de volksgezondheid.</t>
  </si>
  <si>
    <t>Onvoldoende sociale afstand tussen de meerdere personen.</t>
  </si>
  <si>
    <t>- Basisregel : &gt; 1,5 m afstand tussen werknemers ALTIJD 
  respecteren (= social distancing).
- Vermijd nauw contact met andere personen.
- Vermijd contact met mensen die koorts hebben of hoesten.
- Elkaar groeten doe je mondeling met een vriendelijk 
  woord. Geen handen schudden, geen schouderklopjes, geen 
  knuffels of kussen.</t>
  </si>
  <si>
    <t>Besmetting door contact met besmette oppervlakken (deuren, klinken,  frigodeur, schakelaars, burelen…).</t>
  </si>
  <si>
    <t>Verspreiden virus/besmet raken door derden door het uitvoeren van niet-essentiële afspraken.</t>
  </si>
  <si>
    <t>- Annuleer niet-essentiële afspraken met derden.
- Wanneer verplaatsingen moeten gebeuren, moeten ze 
  effectief noodzakelijk zijn voor de essentiële werking van 
  de organisatie. Ze worden tot een minimum beperkt en met 
  een maximaal veiligheidsniveau.
- Medewerkers die essentiële verplaatsingen moeten doen, 
  moeten over een attest van de werkgever beschikken.</t>
  </si>
  <si>
    <t>Onvoldoende persoonlijke hygiëne (handhygiëne, pbm-gebruik, ...).</t>
  </si>
  <si>
    <t>3.2.2</t>
  </si>
  <si>
    <t>3.2.1</t>
  </si>
  <si>
    <t>Handhygiëne: handen virusvrij maken en houden.
- Was regelmatig de handen met zeep (bij voorkeur
  antibacteriële) gedurende 40 à 60 seconden, vooral na  
  toiletbezoek, eten, roken, drinken ... maar ook voordat je 
  iets uit de ijskast, kast, ... neemt. Was ook je handen bij 
  het gebruik van drank-, snack- en/of koffieautomaten.
  Ook regelmatig de handen wassen zonder specifieke reden.
- Pas een goede wasmethodiek toe.
- Droog je handen met papieren wegwerpdoekjes.
- Stel antibacteriële zeep en alcoholgel vlot beschikbaar op 
  verschillende plaatsen.</t>
  </si>
  <si>
    <t>3.2.3</t>
  </si>
  <si>
    <t>3.2.4</t>
  </si>
  <si>
    <t>3.2.5</t>
  </si>
  <si>
    <t>3.2.6</t>
  </si>
  <si>
    <t>Gebruik van drank-, snack- en koffieautomaten.</t>
  </si>
  <si>
    <t>- Drank-, snack-  en koffieautomaten buiten dienst stellen 
  of voldoende reiniging en ontsmetting.
- Zorg bij voorkeur dat je je eigen lunch, snacks, dranken bij 
  hebt.
- Was/ontsmet  je handen vóór je een van de bovenstaande 
  automaten gebruikt.
- Gebruik wegwerphandschoenen als je deze toestellen 
  aanraakt.</t>
  </si>
  <si>
    <t>Aanraken van besmette voorwerpen.
Aanraken met besmette handen van het gezicht (neus, ogen, mond).</t>
  </si>
  <si>
    <t>- Reinigingsschema aanbrengen in de ruimten en bij 
  voorwerpen.
- Raak je gezicht zo weinig mogelijk aan met je handen.
- Laat deuren openstaan zodat je de klinken niet hoeft vast 
  te nemen.</t>
  </si>
  <si>
    <t>Geen of ontoereikende hygiëne maatregelen toegepast op de werkvloer, werkomgeving en in de bedrijfsinfrastructuur (refter, sanitair, burelen…).</t>
  </si>
  <si>
    <t>- Voorzie antibacteriële handzeep op alle sanitaire 
  plaatsen.
- Voorzie wegwerp materiaal i.p.v. sponzen handdoeken of 
  elektrische warmteblazers.
- Voorzie afgesloten vuilnisbakken met voetpedaal in 
  sanitaire voorzieningen, refters en op de werkplekken.</t>
  </si>
  <si>
    <t>3.2.7</t>
  </si>
  <si>
    <t>3.2.8</t>
  </si>
  <si>
    <t>3.2.9</t>
  </si>
  <si>
    <t>3.2.10</t>
  </si>
  <si>
    <t>3.2.11</t>
  </si>
  <si>
    <t>3.2.12</t>
  </si>
  <si>
    <t>3.2.13</t>
  </si>
  <si>
    <t>3.2.14</t>
  </si>
  <si>
    <t>Samen in groep of met meerdere mensen de ruimten betreden waar keuken/koffieruimten/sanitair ... is gelegen.</t>
  </si>
  <si>
    <t>Smalle (door)gangen in een gebouw.</t>
  </si>
  <si>
    <t>Gebruik van liften in gebouw.</t>
  </si>
  <si>
    <t>Geen of ontoereikend leiderschap in de onderneming.
Onvoldoende toezicht op de naleving van de maatregelen.</t>
  </si>
  <si>
    <t>3.2.15</t>
  </si>
  <si>
    <t>3.2.16</t>
  </si>
  <si>
    <t>3.2.17</t>
  </si>
  <si>
    <t>3.2.18</t>
  </si>
  <si>
    <t>3.2.19</t>
  </si>
  <si>
    <t>Gebrek aan geschikt en voldoende sanitaire voorzienigen.</t>
  </si>
  <si>
    <t>Verplaatsingen van en naar het werk/werven.
Met meerdere personen (ploegje) samenzitten in voertuigen/carpooling.
Regels niet afgestemd op type voertuigen die worden gebruikt.</t>
  </si>
  <si>
    <t>Besmet geraakte personen die van buitenlandse reizen terugkomen uit landen waar het virus is opgedoken of familieleden die in het buitenland waren.</t>
  </si>
  <si>
    <t>Besmetting van kwetsbare personen of personen met verminderde weerstand en/of reeds bestaande gezondheidsproblemen.</t>
  </si>
  <si>
    <t>Nies of hoest in uw armholte of gebruik een papieren zakdoek en gooi deze onmiddellijk weg in een afgesloten afvalbak.</t>
  </si>
  <si>
    <t xml:space="preserve">Hou sociale afstand (min. 1,5 m). Ga niet samen praten in ruimten zoals de keuken, de koffiehoek , het toilet. Wacht je beurt op afstand af. </t>
  </si>
  <si>
    <t>De basis beleefdheidsregels blijven geldig. Verleen voorrang, wacht je beurt af. Kruis elkaar niet met meerdere personen in smalle doorgangen.</t>
  </si>
  <si>
    <t>Voorzie voldoende en nodige sanitaire voorzieningen in functie van aantal medewerkers.</t>
  </si>
  <si>
    <t>- Rookpauzes neem je alleen en op de voorziene plaatsen of 
  in openlucht. 
- Reinig en ontsmet voor het roken je handen.</t>
  </si>
  <si>
    <t>- Gebruik liften niet met meerdere personen. Wacht je beurt 
  af of neem de trap.
- De bedieningstoetsen van liften moeten meermaals per 
  dag gereinigd worden.</t>
  </si>
  <si>
    <t>- Zich informeren.
- Deskundige personen raadplegen.
- Overleg met EDPBW - bedrijfsarts.
  (indien eventuele preventieve inentingen mogelijk 
  zijn/worden)
* Coronavirus geen preventieve inenting mogelijk wel voor 
   griepvirussen.</t>
  </si>
  <si>
    <t>- De werkgever moet zijn verantwoordelijkheid nemen.
- Volg de actualiteit.
- Bepaal maatregelen volgens de fase waarin de  
  organisatie/groep/bevolking zich bevind.</t>
  </si>
  <si>
    <t xml:space="preserve">- De Codex toepassen (Arbeidshygiëne) en de overige 
  uitgevaardigde besluiten, op het ogenblik afgekondigd, 
  naleven.
- De adviezen van de preventieadviseur en de externe dienst 
  PBW opvolgen over arbeidshygiëne.
</t>
  </si>
  <si>
    <t xml:space="preserve">- Voorzie onderhoudsschema's voor bedrijfsruimten 
  (inkomhal, burelen, vergaderzalen, keuken, refter, 
  magazijn, sanitair …) en voorwerpen (telefoons, meubilair, 
  bedieningstoetsen, screens, ...).
- Reinig/ontsmet alles meerdere malen per dag en zeker voor 
  iedere werkhervatting/bij diverse ploegen. 
</t>
  </si>
  <si>
    <t>Geen reinigingsschema toegepast. 
Onvoldoende reiniging van sanitair, werkplekken,  refter,  ….</t>
  </si>
  <si>
    <t>Niezen en hoesten.</t>
  </si>
  <si>
    <t>Samen in groep of met een collega gaan roken.</t>
  </si>
  <si>
    <t>De werkgever treft niet de juiste maatregelen naar gelang de fase van besmetting:</t>
  </si>
  <si>
    <t>Geen geschikte voorzieningen voor nuttigen maaltijd op bedrijf 
(refter, etc.).
Samen nemen van maaltijden/pauzes.</t>
  </si>
  <si>
    <t>- Refters, werkplekken, sanitair moeten van elkaar geschei-
  den zijn en worden grondig gereinigd na elk gebruik. 
- Eten op de werkplek niet toestaan.
- Individueel de pauze/maaltijd nemen, niet samen in een 
  refter gaan zitten in periode van coronarisico's = iedereen 
  eet alleen.
- Deel geen keukenmateriaal zoals bordjes, kopjes, 
  bestekken.</t>
  </si>
  <si>
    <t>Neem maatregelen voor de essentiële verplaatsingen:
- Per voertuig mag slechts 1 persoon aanwezig zijn tenzij er 
  een voldoende afstand kan gewaarborgd worden. Indien 
  dit niet kan, rijd je alleen naar de werkplek.
- Bepaal regels voor verschillende soorten voertigen bv. een
  werfbus met enkele of dubbele cabine. 
- Maak afspraken met de werknemers dat zij zich met eigen 
  vervoer naar de werkplek begeven en niet in groep. 
- Ventileer de voertuigen (ramen gedeeltelijk openzetten) 
  voldoende.
- Zet carpooling on hold.</t>
  </si>
  <si>
    <t>Gebrekkig of geen veiligheidssysteem.
Onvoldoende voor preventie.</t>
  </si>
  <si>
    <t>- Pas een bewustzijns-/gedragsprogramma toe.
- Spoor werknemers aan om een goede hygiëne toe te 
  passen.</t>
  </si>
  <si>
    <t>Ongezond binnenluchtklimaat.</t>
  </si>
  <si>
    <t>- Zorg voor voldoende natuurlijke verluchting bv. tijdens 
  pauzes de ramen openzetten.
- Ga een frisse neus halen tijdens je pauze. 
- Breng schaftijden, rustpauzes bij voorkeur door in open 
  lucht.</t>
  </si>
  <si>
    <t>- Informeer je steeds goed over de situatie ter plaatse bij 
  buitenlandse reizen.
- Blijf weg op buitenlandse markten met levende of dode 
  dieren.
- Besteed extra aandacht aan je persoonlijke hygiëne 
  tijdens buitenlandse reizen. 
- Hou voldoende sociale afstand van andere personen 
  (min. 1,5 m).
- Contacteer bij de minste klachten na je terugkomst een 
  huisarts.</t>
  </si>
  <si>
    <t>- Volg de richtlijnen van overheidsdiensten (rampenplan ...).
- Tref sowieso alle voorgaande maatregelen en tref ernstig 
  verhoogde hygiënemaatregelen.
- Verhoog de reinigingsschema's van de werkomgeving.
- Beperk het aantal mensen in de gebouwen/ploegen.
- Verhoog de sociale isolatie.
- Scheid ploegen. Pas wisselwerking toe = werktijden
  spreiden.</t>
  </si>
  <si>
    <t>Indien sociale isolatie niet mogelijk is.
Indien je mogelijk in contact komt met besmette mensen.
Fouten bij gebruik van adembescherming.</t>
  </si>
  <si>
    <t>Indien je mogelijk in contact moet komen met besmette mensen, gebruik dan voor je bescherming tegen virussen in de lucht een filtermond-neusmasker met een bescherming van minimaal FFP2. Met je handen onder het masker komen om te bellen of aan je gezicht te komen, maakt het masker zinloos. Het moet tegen je gelaat gedrukt blijven.</t>
  </si>
  <si>
    <t>Filtermond-neusmasker
(min. FFP2)</t>
  </si>
  <si>
    <t>- In Fase 3 moet een business continuity plan worden 
  uitgevoerd. Bij de onmogelijkheid om voldoende 
  maatregelen te treffen, moeten de werkzaamheden worden 
  stilgelegd.
- Overleg met werknemers.
- Vraag technische werkloosheid aan tijdens de periode van 
  de ernstige situatie.</t>
  </si>
  <si>
    <t>Bedrijfspolicy.
- Inventariseer alle kritische functies.
- Inventariseer alle personen die de zorg voor oudere 
  familieleden op zich opnemen of samenwonen met 
  bejaarde ouders.</t>
  </si>
  <si>
    <t>3.2.20</t>
  </si>
  <si>
    <t>3.2.21</t>
  </si>
  <si>
    <t>3.2.22</t>
  </si>
  <si>
    <t>3.2.23</t>
  </si>
  <si>
    <t>3.2.24</t>
  </si>
  <si>
    <t>VOOR IEDEREEN VAN TOEPASSING</t>
  </si>
  <si>
    <t>OOK VAN TOEPASSING VOOR BURELEN</t>
  </si>
  <si>
    <t>OOK VAN TOEPASSING VOOR WERVEN</t>
  </si>
  <si>
    <t>OOK VAN TOEPASSING VOOR ATELIERS-MAGAZIJNEN</t>
  </si>
  <si>
    <t xml:space="preserve">Verplaatsing van verschillende personen op de werkplek/kantooromgeving.
</t>
  </si>
  <si>
    <t>Samenzitten met collega's in bureel/vergaderzalen.</t>
  </si>
  <si>
    <t>Geen of onvoldoende onderhoud van HVAC- en ventilatiesystemen (Heating, Ventilation, and Air Conditioning).</t>
  </si>
  <si>
    <t>Werk in individuele burelen. Gebruik geen vergaderzalen wanneer onvoldoende afstand kan verzekerd worden (min. 1,5 m).</t>
  </si>
  <si>
    <t>Beperk bewegingen/verplaatsingen van personen op de werkplek/kantooromgeving tot het uiterst noodzakelijke en tot het strikte minimum.</t>
  </si>
  <si>
    <t>Blijf zoveel mogelijk alleen in je bureau of toegewezen werkplek (indien thuiswerken niet mogelijk is of niet is overeengekomen met je werkgever).</t>
  </si>
  <si>
    <t xml:space="preserve">Werk thuis, uitgezonderd voor essentiële taken/functies.
</t>
  </si>
  <si>
    <t>Geen of ontoereikende hygiëne maatregelen toegepast op de werkvloer (burelen, atelier/werf, werfkeet, refter  …).</t>
  </si>
  <si>
    <t>Gebrek aan middelen m.b.t. opslag en onderhoud van PBM.</t>
  </si>
  <si>
    <t>Geen of ontoereikende hygiëne maatregelen toegepast in rollend materieel o.a. bedrijfsvoertuigen (camionetten, vrachtwagens, (bouw)machines, heftrucks, ...).</t>
  </si>
  <si>
    <t>Voertuigen besturen met vuile handen.</t>
  </si>
  <si>
    <t>Voertuigen/werfbusjes gebruiken voor het nemen van maaltijden/pauzes.</t>
  </si>
  <si>
    <t>Met meerdere personen in een werfkeet zitten.</t>
  </si>
  <si>
    <t>Met meerdere personen in een hoogwerker zitten of aan een machine/installatie/werkpost op onvoldoende afstand staan.</t>
  </si>
  <si>
    <t>Geen reinigingsschema. 
Onvoldoende reiniging van werfketen/sanitair behorende bij werfketen.</t>
  </si>
  <si>
    <t>Ongeïnformeerde onderaannemers.</t>
  </si>
  <si>
    <t>Op werven is het mogelijk dat opdrachtgevers de toegang pas toestaan nadat een temperatuursmeting is uitgevoerd.</t>
  </si>
  <si>
    <t>Werfbusjes/camionetten... worden niet gebruikt voor te eten noch te rusten.</t>
  </si>
  <si>
    <t>Voorzie onderhoudsschema's voor werfketen/sanitair… en de voorwerpen die in de werfkeet gebruikt worden.</t>
  </si>
  <si>
    <t>Met meerdere personen aan een machine/werktafel/installatie en op onvoldoende afstand zitten/staan.</t>
  </si>
  <si>
    <t>Gebrek aan middelen m.b.t. opslag en onderhoud van PBM's.</t>
  </si>
  <si>
    <t xml:space="preserve">Verplaatsing van personen van/naar en in het atelier/magazijn.
</t>
  </si>
  <si>
    <t>Contact met chauffeurs bij ophalen/leveren van transporten.</t>
  </si>
  <si>
    <t>Heftrucks, transpalletten, bedienen rolbrug met vuile handen.</t>
  </si>
  <si>
    <t>Geen of ontoereikende hygiëne maatregelen toegepast in het magazijn/atelier ...).</t>
  </si>
  <si>
    <t>Geen of onvoldoende onderhoud van HVAC - en ventilatiesystemen.</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</si>
  <si>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</si>
  <si>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</si>
  <si>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</si>
  <si>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</si>
  <si>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</si>
  <si>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</si>
  <si>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</si>
  <si>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</si>
  <si>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</si>
  <si>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</si>
  <si>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</si>
  <si>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</si>
  <si>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</si>
  <si>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</si>
  <si>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</si>
  <si>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</si>
  <si>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</si>
  <si>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</si>
  <si>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</si>
  <si>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</si>
  <si>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</si>
  <si>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</si>
  <si>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</si>
  <si>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</si>
  <si>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</si>
  <si>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 Volg het periodiek onderhoudsschema op.
- Schakel een externe deskundige in voor het onderhoud.</t>
  </si>
  <si>
    <t xml:space="preserve">Verspreiding van virussen:
- Er zijn geen waarneembare klachten (mogelijk onwetende besmette 
  personen).
- Je hebt besmette familie of vrienden waarmee je in contact bent 
  gekomen.
</t>
  </si>
  <si>
    <t>- Aanraken van besmette voorwerpen of verspreiden van besmetting.
- Verspreiding door aanraken met besmette handen van het gezicht 
  (neus, ogen, mond).</t>
  </si>
  <si>
    <t>- Pas het reinigingsschema van de materialen/voorwerpen 
  (vooral handgrepen en bedieningsorganen) o.a. van 
  (bouw)machines, bouwliften, vracht- wagenlaadkraan, ....
- Gebruik bij voorkeur enkel je eigen werkmateriaal en let 
  erop dat geen andere personen dit gebruiken. Reinig je 
  werkmateriaal na elke shift.
- Stel extra (werk)handschoenen ter beschikking. Gebruik ze 
  als je noodzakelijkerwijs gebruik moet maken van 
  andermans of gemeenschappelijk gereedschap.
- Raak je gezicht zo weinig mogelijk aan met je handen.</t>
  </si>
  <si>
    <t xml:space="preserve">Verplaatsing van div. personen van/naar en op de werkplek/werven.
Zie bij ALGEMEEN in de rubriek over verplaatsingen van en naar het werk/werf en op de werven.
</t>
  </si>
  <si>
    <t>- De bewegingen/verplaatsingen van personen van/naar en   
  op de werven beperken tot het uiterst noodzakelijke en tot 
  het strikte minimum.
- Breng zo snel mogelijk je leidinggevende op de hoogte bij 
  inbreuken van een collega of eventuele onder- en/of 
  nevenaannemer.</t>
  </si>
  <si>
    <t>- Voorzie antibacteriële handzeep op alle sanitaire 
  plaatsen.
- Voorzie wegwerp materiaal i.p.v. sponzen handdoeken of 
  elektrische warmteblazers.
- Voorzie afgesloten vuilnisbakken met voetpedaal in de 
  werkomegeving, sanitaire voorzieningen, refters, ... .</t>
  </si>
  <si>
    <t>- Zorg voor voldoende werkkledij.
- Laat werkkledij eventueel reinigen door de werknemer. 
  Verzamel het niet op het bedrijf.</t>
  </si>
  <si>
    <t>Verhoog het toezicht op orde en netheid en het respecteren van de hygiënemaatregelen (controle werf, werfkeet, sanitaire voorzieningen, voertuigen, rollend materiaal (bouwmachines ...).</t>
  </si>
  <si>
    <t>- Voertuigen mogen niet bestuurd worden met (vervuilde) 
  handen/handschoenen.
- Was en ontsmet de handen vóór voertuigen te openen en 
  te besturen.</t>
  </si>
  <si>
    <t>- Ook in werfketen gelden de sociale afstandsregels 
  (min. 1,5 m).
- Ventileer de werfketen voldoende.</t>
  </si>
  <si>
    <t>- Bewaar de sociale afstand van min. 1,5 meter op 
  werkplekken aan installaties/machines/werkposten.
- Ga niet met 2 in een hoogwerker zitten indien het type 
  hoogwerker niet voldoende ruim is om de sociale afstand 
  te verzekeren.</t>
  </si>
  <si>
    <t>- Licht onderaannemers in over de maatregelen en zorg dat 
  er er ook aan voldoen.
- Voor zover nodig worden aanvullende specifieke 
  maatregelen afgesproken in overleg met de betrokken 
  onderaannemer(s).
- Breng zo snel mogelijk je leidinggevende op de hoogte bij 
  inbreuken van een collega of een eventuele onder- en/of 
  nevenaannemer.</t>
  </si>
  <si>
    <t>- De bestaande maatregelen kunnen alleen strenger worden 
  in dergelijke situaties.
- De bestaande maatregelen, zoals het dragen van geschikte 
  adembescherming en aanvullende PBM, blijven geldig en 
  worden nooit afgezwakt.</t>
  </si>
  <si>
    <t>- Uitvoeren van werfwerkzaamheden waar mogelijk kwartstof, asbest … 
  vrijkomt.
- Dragen van ademhalingsbescherming bij vrijkomen van kwartstof, 
  asbest, ….</t>
  </si>
  <si>
    <t>- Werk zoveel mogelijk alleen.
- Bewaar een sociale afstand van min. 1,5 meter op 
  werkplekken (aan werktafels, in magazijn, atelier …).</t>
  </si>
  <si>
    <t>- Voorzie voldoende werkkledij.
- Laat werkkledij eventueel reinigen door de werknemer. 
  Verzamel het niet op het bedrijf.</t>
  </si>
  <si>
    <t>- Beperk bewegingen/verplaatsingen van personen van/
  naar en in het atelier/magazijn tot het uiterst nood-
  zakelijke en tot het strikte minimum.
- De fysieke aanwezigheid van werfpersoneel in het 
  depot/magazijn voor het ophalen van 
  materialen/grondstoffen moet tot een minimum worden 
  beperkt.</t>
  </si>
  <si>
    <t>Voorzie een veilige plaats om op te halen/te leveren waar voldoende sociale afstand min. 1,5 m kan verzekerd worden met de chauffeur (bij voorkeur via een leveringskluis).</t>
  </si>
  <si>
    <t>- Bewaar een goede handhygiëne.
- Reinig en ontsmet je handen alvorens de heftrucks, 
  transpalletten, rolbrug … te bedienen.</t>
  </si>
  <si>
    <t>Verhoog het toezicht op orde en netheid en het respecteren van de hygiënemaatregelen (controle magazijn/werf, sanitaire voorzieningen, machines/installaties ...).</t>
  </si>
  <si>
    <r>
      <t xml:space="preserve">RISICO- INVENTARISATIE &amp; EVALUATIE
</t>
    </r>
    <r>
      <rPr>
        <b/>
        <i/>
        <sz val="22"/>
        <color theme="0"/>
        <rFont val="Avenir LT Std 45 Book"/>
        <family val="2"/>
      </rPr>
      <t>Corona en andere virussen</t>
    </r>
  </si>
  <si>
    <r>
      <t>Datum laatste update RIE:</t>
    </r>
    <r>
      <rPr>
        <b/>
        <i/>
        <sz val="8"/>
        <color theme="0"/>
        <rFont val="Avenir LT Std 45 Book"/>
        <family val="2"/>
      </rPr>
      <t xml:space="preserve"> 14/04/2020</t>
    </r>
  </si>
  <si>
    <r>
      <t xml:space="preserve">Blootstelling </t>
    </r>
    <r>
      <rPr>
        <b/>
        <u/>
        <sz val="8"/>
        <color theme="0"/>
        <rFont val="Avenir LT Std 45 Book"/>
        <family val="2"/>
      </rPr>
      <t>aan Coronavirus</t>
    </r>
    <r>
      <rPr>
        <b/>
        <sz val="8"/>
        <color theme="0"/>
        <rFont val="Avenir LT Std 45 Book"/>
        <family val="2"/>
      </rPr>
      <t xml:space="preserve"> tijdens werkzaamheden / in werkomgeving</t>
    </r>
  </si>
  <si>
    <r>
      <t xml:space="preserve">Blootstelling </t>
    </r>
    <r>
      <rPr>
        <b/>
        <u/>
        <sz val="8"/>
        <color theme="0"/>
        <rFont val="Avenir LT Std 45 Book"/>
        <family val="2"/>
      </rPr>
      <t>aan andere virussen (incl. griep)</t>
    </r>
    <r>
      <rPr>
        <b/>
        <sz val="8"/>
        <color theme="0"/>
        <rFont val="Avenir LT Std 45 Book"/>
        <family val="2"/>
      </rPr>
      <t xml:space="preserve"> tijdens werkzaamheden/in werkomgeving</t>
    </r>
  </si>
  <si>
    <r>
      <t xml:space="preserve">Voorafgaandelijke situatie
</t>
    </r>
    <r>
      <rPr>
        <b/>
        <sz val="8"/>
        <rFont val="Avenir LT Std 45 Book"/>
        <family val="2"/>
      </rPr>
      <t>Fase 1</t>
    </r>
    <r>
      <rPr>
        <sz val="8"/>
        <rFont val="Avenir LT Std 45 Book"/>
        <family val="2"/>
      </rPr>
      <t xml:space="preserve">
Virus proberen buiten houden = risico elimineren in de werkomgeving.</t>
    </r>
  </si>
  <si>
    <r>
      <rPr>
        <b/>
        <sz val="8"/>
        <rFont val="Avenir LT Std 45 Book"/>
        <family val="2"/>
      </rPr>
      <t>Fase 2</t>
    </r>
    <r>
      <rPr>
        <sz val="8"/>
        <rFont val="Avenir LT Std 45 Book"/>
        <family val="2"/>
      </rPr>
      <t xml:space="preserve">
Het virus onder controle proberen te houden en proberen in te dammen. Wie besmet is, wordt getraceerd en geïsoleerd van de werkomgeving.
</t>
    </r>
  </si>
  <si>
    <r>
      <rPr>
        <b/>
        <sz val="8"/>
        <rFont val="Avenir LT Std 45 Book"/>
        <family val="2"/>
      </rPr>
      <t>Fase 3</t>
    </r>
    <r>
      <rPr>
        <sz val="8"/>
        <rFont val="Avenir LT Std 45 Book"/>
        <family val="2"/>
      </rPr>
      <t xml:space="preserve">
Fase 3 is de fase waarin het virus niet meer tegen te houden is. Traceren heeft dan geen zin meer, want er zijn te veel besmettingen en deze nemen te snel toe. </t>
    </r>
  </si>
  <si>
    <r>
      <rPr>
        <b/>
        <u/>
        <sz val="8"/>
        <rFont val="Avenir LT Std 45 Book"/>
        <family val="2"/>
      </rPr>
      <t xml:space="preserve">Opmerking: </t>
    </r>
    <r>
      <rPr>
        <b/>
        <sz val="8"/>
        <rFont val="Avenir LT Std 45 Book"/>
        <family val="2"/>
      </rPr>
      <t xml:space="preserve">
Deze risicoanalyse is opgemaakt aan de hand van de op dat moment beschikbare informatie. Deze risicoanalyse en de adviezen uitgebracht door de preventieadviseur zijn dus gebaseerd op de situatie van dat ogenblik en ontslaan het bedrijf en de hiërarchische lijn niet van de plicht om zelf actief en permanent risico's op te sporen en te remediëren. De maatregelen zijn ook slecht mogelijkheden en er moet steeds nagegaan worden in welke mate deze kunnen gerealiseerd worden afhankelijk van de werksituatie. Indien nodig dient er steeds een bijkomende RIE gemaakt te worden afhankelijk van de werksituatie.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</si>
</sst>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font>
    <font>
      <sz val="10"/>
      <name val="Arial"/>
      <family val="2"/>
    </font>
    <font>
      <sz val="10"/>
      <color indexed="8"/>
      <name val="MS Sans Serif"/>
      <family val="2"/>
    </font>
    <font>
      <b/>
      <sz val="8"/>
      <name val="Calibri"/>
      <family val="2"/>
    </font>
    <font>
      <sz val="20"/>
      <name val="Arial"/>
      <family val="2"/>
    </font>
    <font>
      <b/>
      <sz val="8"/>
      <name val="Calibri"/>
      <family val="2"/>
    </font>
    <font>
      <sz val="8"/>
      <name val="Arial"/>
      <family val="2"/>
    </font>
    <font>
      <sz val="11"/>
      <color theme="1"/>
      <name val="Calibri"/>
      <family val="2"/>
      <scheme val="minor"/>
    </font>
    <font>
      <sz val="8"/>
      <name val="Calibri"/>
      <family val="2"/>
      <scheme val="minor"/>
    </font>
    <font>
      <b/>
      <sz val="8"/>
      <name val="Calibri"/>
      <family val="2"/>
      <scheme val="minor"/>
    </font>
    <font>
      <sz val="8"/>
      <color indexed="9"/>
      <name val="Calibri"/>
      <family val="2"/>
      <scheme val="minor"/>
    </font>
    <font>
      <sz val="8"/>
      <color indexed="18"/>
      <name val="Calibri"/>
      <family val="2"/>
      <scheme val="minor"/>
    </font>
    <font>
      <sz val="8"/>
      <color rgb="FF000000"/>
      <name val="Arial"/>
      <family val="2"/>
    </font>
    <font>
      <sz val="9"/>
      <color indexed="81"/>
      <name val="Tahoma"/>
      <family val="2"/>
    </font>
    <font>
      <b/>
      <i/>
      <sz val="20"/>
      <color theme="0"/>
      <name val="Calibri"/>
      <family val="2"/>
      <scheme val="minor"/>
    </font>
    <font>
      <b/>
      <sz val="8"/>
      <color theme="0"/>
      <name val="Calibri"/>
      <family val="2"/>
      <scheme val="minor"/>
    </font>
    <font>
      <b/>
      <sz val="22"/>
      <name val="Avenir LT Std 45 Book"/>
      <family val="2"/>
    </font>
    <font>
      <b/>
      <sz val="22"/>
      <color theme="0"/>
      <name val="Avenir LT Std 45 Book"/>
      <family val="2"/>
    </font>
    <font>
      <b/>
      <i/>
      <sz val="22"/>
      <color theme="0"/>
      <name val="Avenir LT Std 45 Book"/>
      <family val="2"/>
    </font>
    <font>
      <sz val="8"/>
      <name val="Avenir LT Std 45 Book"/>
      <family val="2"/>
    </font>
    <font>
      <sz val="10"/>
      <name val="Avenir LT Std 45 Book"/>
      <family val="2"/>
    </font>
    <font>
      <sz val="8"/>
      <color theme="0"/>
      <name val="Avenir LT Std 45 Book"/>
      <family val="2"/>
    </font>
    <font>
      <b/>
      <sz val="8"/>
      <color theme="0"/>
      <name val="Avenir LT Std 45 Book"/>
      <family val="2"/>
    </font>
    <font>
      <b/>
      <i/>
      <sz val="8"/>
      <color theme="0"/>
      <name val="Avenir LT Std 45 Book"/>
      <family val="2"/>
    </font>
    <font>
      <b/>
      <i/>
      <sz val="11"/>
      <color theme="0"/>
      <name val="Avenir LT Std 45 Book"/>
      <family val="2"/>
    </font>
    <font>
      <b/>
      <sz val="11"/>
      <color theme="0"/>
      <name val="Avenir LT Std 45 Book"/>
      <family val="2"/>
    </font>
    <font>
      <b/>
      <u/>
      <sz val="8"/>
      <color theme="0"/>
      <name val="Avenir LT Std 45 Book"/>
      <family val="2"/>
    </font>
    <font>
      <b/>
      <sz val="8"/>
      <name val="Avenir LT Std 45 Book"/>
      <family val="2"/>
    </font>
    <font>
      <b/>
      <u/>
      <sz val="8"/>
      <name val="Avenir LT Std 45 Book"/>
      <family val="2"/>
    </font>
  </fonts>
  <fills count="11">
    <fill>
      <patternFill patternType="none"/>
    </fill>
    <fill>
      <patternFill patternType="gray125"/>
    </fill>
    <fill>
      <patternFill patternType="solid">
        <fgColor indexed="10"/>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6" tint="-0.249977111117893"/>
        <bgColor indexed="64"/>
      </patternFill>
    </fill>
    <fill>
      <patternFill patternType="solid">
        <fgColor rgb="FFFFFFCC"/>
        <bgColor indexed="64"/>
      </patternFill>
    </fill>
    <fill>
      <patternFill patternType="solid">
        <fgColor rgb="FF9B6C8D"/>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s>
  <cellStyleXfs count="4">
    <xf numFmtId="0" fontId="0" fillId="0" borderId="0"/>
    <xf numFmtId="0" fontId="2" fillId="0" borderId="0"/>
    <xf numFmtId="0" fontId="1" fillId="0" borderId="0"/>
    <xf numFmtId="0" fontId="7" fillId="0" borderId="0"/>
  </cellStyleXfs>
  <cellXfs count="92">
    <xf numFmtId="0" fontId="0" fillId="0" borderId="0" xfId="0"/>
    <xf numFmtId="0" fontId="8" fillId="0" borderId="0" xfId="0" applyFont="1"/>
    <xf numFmtId="0" fontId="4" fillId="0" borderId="0" xfId="0" applyFont="1"/>
    <xf numFmtId="0" fontId="8" fillId="0" borderId="0" xfId="0" applyFont="1" applyAlignment="1">
      <alignment horizontal="center" vertical="top"/>
    </xf>
    <xf numFmtId="0" fontId="8" fillId="0" borderId="0" xfId="0" applyFont="1" applyFill="1" applyBorder="1"/>
    <xf numFmtId="0" fontId="10" fillId="0" borderId="0" xfId="0" applyFont="1" applyFill="1" applyBorder="1" applyAlignment="1" applyProtection="1">
      <alignment horizontal="center" vertical="center"/>
    </xf>
    <xf numFmtId="0" fontId="9" fillId="2" borderId="3" xfId="0" applyNumberFormat="1" applyFont="1" applyFill="1" applyBorder="1" applyAlignment="1" applyProtection="1">
      <alignment horizontal="center" vertical="top"/>
    </xf>
    <xf numFmtId="0" fontId="9" fillId="0" borderId="3" xfId="0" applyNumberFormat="1" applyFont="1" applyFill="1" applyBorder="1" applyAlignment="1" applyProtection="1">
      <alignment horizontal="center" vertical="center"/>
    </xf>
    <xf numFmtId="0" fontId="9" fillId="4" borderId="3"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2" fontId="8"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5" borderId="3" xfId="0" applyNumberFormat="1" applyFont="1" applyFill="1" applyBorder="1" applyAlignment="1" applyProtection="1">
      <alignment horizontal="center" vertical="top"/>
    </xf>
    <xf numFmtId="2" fontId="8" fillId="0" borderId="0" xfId="0" applyNumberFormat="1" applyFont="1" applyFill="1" applyBorder="1" applyAlignment="1" applyProtection="1">
      <alignment horizontal="center" vertical="center" wrapText="1"/>
    </xf>
    <xf numFmtId="0" fontId="9" fillId="6" borderId="3" xfId="0" applyNumberFormat="1" applyFont="1" applyFill="1" applyBorder="1" applyAlignment="1" applyProtection="1">
      <alignment horizontal="center" vertical="top"/>
    </xf>
    <xf numFmtId="0" fontId="9" fillId="7" borderId="3" xfId="0" applyNumberFormat="1" applyFont="1" applyFill="1" applyBorder="1" applyAlignment="1" applyProtection="1">
      <alignment horizontal="center" vertical="top"/>
    </xf>
    <xf numFmtId="0" fontId="11" fillId="0" borderId="0" xfId="0" applyFont="1" applyFill="1" applyBorder="1" applyAlignment="1" applyProtection="1">
      <alignment horizontal="center" vertical="center"/>
    </xf>
    <xf numFmtId="0" fontId="9" fillId="8" borderId="3" xfId="0" applyNumberFormat="1" applyFont="1" applyFill="1" applyBorder="1" applyAlignment="1" applyProtection="1">
      <alignment horizontal="center" vertical="top"/>
    </xf>
    <xf numFmtId="0" fontId="5" fillId="4" borderId="3"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top"/>
    </xf>
    <xf numFmtId="0" fontId="8" fillId="0" borderId="0" xfId="0" applyNumberFormat="1" applyFont="1" applyFill="1" applyBorder="1" applyAlignment="1" applyProtection="1">
      <alignment horizontal="left" vertical="center"/>
    </xf>
    <xf numFmtId="0" fontId="8" fillId="0" borderId="0" xfId="0" applyNumberFormat="1" applyFont="1" applyFill="1" applyBorder="1"/>
    <xf numFmtId="0" fontId="8" fillId="0" borderId="0" xfId="0" applyNumberFormat="1" applyFont="1"/>
    <xf numFmtId="0" fontId="8" fillId="0" borderId="3" xfId="0" applyNumberFormat="1" applyFont="1" applyBorder="1" applyAlignment="1">
      <alignment horizontal="center" vertical="top"/>
    </xf>
    <xf numFmtId="0" fontId="12" fillId="0" borderId="3" xfId="0" applyNumberFormat="1" applyFont="1" applyBorder="1"/>
    <xf numFmtId="0" fontId="6" fillId="0" borderId="3" xfId="0" applyNumberFormat="1" applyFont="1" applyBorder="1"/>
    <xf numFmtId="0" fontId="8" fillId="0" borderId="0" xfId="0" applyNumberFormat="1" applyFont="1" applyAlignment="1">
      <alignment horizontal="center" vertical="top"/>
    </xf>
    <xf numFmtId="0" fontId="6" fillId="0" borderId="0" xfId="0" applyNumberFormat="1" applyFont="1"/>
    <xf numFmtId="0" fontId="6" fillId="0" borderId="0" xfId="0" applyFont="1"/>
    <xf numFmtId="0" fontId="6" fillId="0" borderId="0" xfId="0" applyNumberFormat="1" applyFont="1" applyAlignment="1">
      <alignment horizontal="center" vertical="top"/>
    </xf>
    <xf numFmtId="0"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15" fillId="10" borderId="3" xfId="0" applyNumberFormat="1" applyFont="1" applyFill="1" applyBorder="1" applyAlignment="1">
      <alignment horizontal="center" vertical="top"/>
    </xf>
    <xf numFmtId="0" fontId="16" fillId="10" borderId="6" xfId="0" applyFont="1" applyFill="1" applyBorder="1" applyAlignment="1">
      <alignment horizontal="center" vertical="center" wrapText="1"/>
    </xf>
    <xf numFmtId="0" fontId="17" fillId="10" borderId="6" xfId="0" applyFont="1" applyFill="1" applyBorder="1" applyAlignment="1">
      <alignment horizontal="right" vertical="center" wrapText="1"/>
    </xf>
    <xf numFmtId="0" fontId="19" fillId="0" borderId="0" xfId="0" applyFont="1"/>
    <xf numFmtId="0" fontId="21" fillId="10" borderId="1" xfId="0" applyFont="1" applyFill="1" applyBorder="1" applyAlignment="1">
      <alignment vertical="center"/>
    </xf>
    <xf numFmtId="0" fontId="22" fillId="10" borderId="2" xfId="0" applyFont="1" applyFill="1" applyBorder="1" applyAlignment="1">
      <alignment vertical="center"/>
    </xf>
    <xf numFmtId="0" fontId="22" fillId="10" borderId="2" xfId="0" applyFont="1" applyFill="1" applyBorder="1" applyAlignment="1">
      <alignment horizontal="right" vertical="center"/>
    </xf>
    <xf numFmtId="14" fontId="22" fillId="10" borderId="2" xfId="0" applyNumberFormat="1" applyFont="1" applyFill="1" applyBorder="1" applyAlignment="1">
      <alignment horizontal="left" vertical="center"/>
    </xf>
    <xf numFmtId="0" fontId="22" fillId="10" borderId="2" xfId="0" applyFont="1" applyFill="1" applyBorder="1" applyAlignment="1">
      <alignment horizontal="left" vertical="center"/>
    </xf>
    <xf numFmtId="0" fontId="21" fillId="10" borderId="8" xfId="0" applyFont="1" applyFill="1" applyBorder="1" applyAlignment="1">
      <alignment vertical="center"/>
    </xf>
    <xf numFmtId="0" fontId="22" fillId="10" borderId="3" xfId="0" applyFont="1" applyFill="1" applyBorder="1" applyAlignment="1">
      <alignment horizontal="center" vertical="top"/>
    </xf>
    <xf numFmtId="0" fontId="22" fillId="10" borderId="3" xfId="0" applyFont="1" applyFill="1" applyBorder="1" applyAlignment="1">
      <alignment horizontal="left" vertical="top" wrapText="1"/>
    </xf>
    <xf numFmtId="0" fontId="22" fillId="10" borderId="4" xfId="0" applyFont="1" applyFill="1" applyBorder="1" applyAlignment="1">
      <alignment horizontal="left" vertical="top"/>
    </xf>
    <xf numFmtId="0" fontId="22" fillId="10" borderId="11" xfId="0" applyFont="1" applyFill="1" applyBorder="1" applyAlignment="1">
      <alignment horizontal="left" vertical="top"/>
    </xf>
    <xf numFmtId="0" fontId="22" fillId="10" borderId="12" xfId="0" applyFont="1" applyFill="1" applyBorder="1" applyAlignment="1">
      <alignment horizontal="left" vertical="top"/>
    </xf>
    <xf numFmtId="0" fontId="22" fillId="10" borderId="5" xfId="0" applyFont="1" applyFill="1" applyBorder="1" applyAlignment="1">
      <alignment horizontal="left" vertical="top"/>
    </xf>
    <xf numFmtId="0" fontId="22" fillId="10" borderId="9" xfId="0" applyFont="1" applyFill="1" applyBorder="1" applyAlignment="1">
      <alignment horizontal="left" vertical="top"/>
    </xf>
    <xf numFmtId="0" fontId="22" fillId="10" borderId="10" xfId="0" applyFont="1" applyFill="1" applyBorder="1" applyAlignment="1">
      <alignment horizontal="left" vertical="top"/>
    </xf>
    <xf numFmtId="0" fontId="22" fillId="10" borderId="11" xfId="0" applyFont="1" applyFill="1" applyBorder="1" applyAlignment="1">
      <alignment horizontal="left"/>
    </xf>
    <xf numFmtId="0" fontId="22" fillId="10" borderId="12" xfId="0" applyFont="1" applyFill="1" applyBorder="1" applyAlignment="1">
      <alignment horizontal="left"/>
    </xf>
    <xf numFmtId="0" fontId="22" fillId="10" borderId="5" xfId="0" applyFont="1" applyFill="1" applyBorder="1" applyAlignment="1">
      <alignment horizontal="left"/>
    </xf>
    <xf numFmtId="0" fontId="22" fillId="10" borderId="4" xfId="0" applyFont="1" applyFill="1" applyBorder="1" applyAlignment="1">
      <alignment horizontal="center" vertical="top" wrapText="1"/>
    </xf>
    <xf numFmtId="0" fontId="22" fillId="10" borderId="3" xfId="0" applyFont="1" applyFill="1" applyBorder="1" applyAlignment="1">
      <alignment horizontal="left" vertical="top"/>
    </xf>
    <xf numFmtId="0" fontId="22" fillId="10" borderId="7" xfId="0" applyFont="1" applyFill="1" applyBorder="1" applyAlignment="1">
      <alignment horizontal="left" vertical="top"/>
    </xf>
    <xf numFmtId="0" fontId="22" fillId="10" borderId="3" xfId="0" applyFont="1" applyFill="1" applyBorder="1" applyAlignment="1">
      <alignment horizontal="center" vertical="top"/>
    </xf>
    <xf numFmtId="0" fontId="22" fillId="10" borderId="3" xfId="0" applyFont="1" applyFill="1" applyBorder="1" applyAlignment="1">
      <alignment vertical="top"/>
    </xf>
    <xf numFmtId="0" fontId="22" fillId="10" borderId="3" xfId="0" applyFont="1" applyFill="1" applyBorder="1" applyAlignment="1">
      <alignment vertical="top" wrapText="1"/>
    </xf>
    <xf numFmtId="0" fontId="22" fillId="10" borderId="7" xfId="0" applyFont="1" applyFill="1" applyBorder="1" applyAlignment="1">
      <alignment horizontal="center" vertical="top" wrapText="1"/>
    </xf>
    <xf numFmtId="0" fontId="24" fillId="10" borderId="11" xfId="0" applyFont="1" applyFill="1" applyBorder="1" applyAlignment="1">
      <alignment horizontal="center" vertical="top"/>
    </xf>
    <xf numFmtId="0" fontId="25" fillId="10" borderId="12" xfId="0" applyFont="1" applyFill="1" applyBorder="1" applyAlignment="1">
      <alignment horizontal="center" vertical="top"/>
    </xf>
    <xf numFmtId="0" fontId="25" fillId="10" borderId="5" xfId="0" applyFont="1" applyFill="1" applyBorder="1" applyAlignment="1">
      <alignment horizontal="center" vertical="top"/>
    </xf>
    <xf numFmtId="0" fontId="22" fillId="10" borderId="3" xfId="0" applyNumberFormat="1" applyFont="1" applyFill="1" applyBorder="1" applyAlignment="1">
      <alignment horizontal="center" vertical="top"/>
    </xf>
    <xf numFmtId="0" fontId="21" fillId="10" borderId="4" xfId="0" applyFont="1" applyFill="1" applyBorder="1" applyAlignment="1">
      <alignment vertical="top" wrapText="1"/>
    </xf>
    <xf numFmtId="0" fontId="21" fillId="10" borderId="3" xfId="0" applyFont="1" applyFill="1" applyBorder="1" applyAlignment="1">
      <alignment horizontal="center" vertical="top"/>
    </xf>
    <xf numFmtId="0" fontId="21" fillId="10" borderId="3" xfId="0" applyFont="1" applyFill="1" applyBorder="1" applyAlignment="1">
      <alignment horizontal="left" vertical="top" wrapText="1"/>
    </xf>
    <xf numFmtId="0" fontId="21" fillId="10" borderId="3" xfId="0" applyFont="1" applyFill="1" applyBorder="1" applyAlignment="1">
      <alignment horizontal="center" vertical="top" wrapText="1"/>
    </xf>
    <xf numFmtId="49" fontId="19" fillId="9" borderId="3" xfId="0" applyNumberFormat="1" applyFont="1" applyFill="1" applyBorder="1" applyAlignment="1">
      <alignment horizontal="center" vertical="top"/>
    </xf>
    <xf numFmtId="0" fontId="19" fillId="9" borderId="3" xfId="0" applyFont="1" applyFill="1" applyBorder="1" applyAlignment="1">
      <alignment vertical="top" wrapText="1"/>
    </xf>
    <xf numFmtId="0" fontId="19" fillId="0" borderId="3" xfId="0" applyFont="1" applyFill="1" applyBorder="1" applyAlignment="1">
      <alignment vertical="top" wrapText="1"/>
    </xf>
    <xf numFmtId="0" fontId="19" fillId="3" borderId="3" xfId="0" applyFont="1" applyFill="1" applyBorder="1" applyAlignment="1">
      <alignment horizontal="center" vertical="top"/>
    </xf>
    <xf numFmtId="0" fontId="19" fillId="0" borderId="3" xfId="0" quotePrefix="1" applyFont="1" applyFill="1" applyBorder="1" applyAlignment="1">
      <alignment horizontal="left" vertical="top" wrapText="1"/>
    </xf>
    <xf numFmtId="0" fontId="19" fillId="0" borderId="3" xfId="0" applyFont="1" applyFill="1" applyBorder="1" applyAlignment="1">
      <alignment horizontal="center" vertical="top" wrapText="1"/>
    </xf>
    <xf numFmtId="0" fontId="19" fillId="9" borderId="3" xfId="0" applyFont="1" applyFill="1" applyBorder="1" applyAlignment="1">
      <alignment horizontal="center" vertical="top"/>
    </xf>
    <xf numFmtId="0" fontId="19" fillId="0" borderId="3" xfId="0" quotePrefix="1" applyFont="1" applyFill="1" applyBorder="1" applyAlignment="1">
      <alignment vertical="top" wrapText="1"/>
    </xf>
    <xf numFmtId="0" fontId="19" fillId="9" borderId="3" xfId="0" applyFont="1" applyFill="1" applyBorder="1" applyAlignment="1">
      <alignment horizontal="left" vertical="top" wrapText="1"/>
    </xf>
    <xf numFmtId="49" fontId="19" fillId="0" borderId="3" xfId="0" quotePrefix="1" applyNumberFormat="1" applyFont="1" applyFill="1" applyBorder="1" applyAlignment="1">
      <alignment horizontal="left" vertical="top" wrapText="1"/>
    </xf>
    <xf numFmtId="0" fontId="27" fillId="9" borderId="3" xfId="0" applyFont="1" applyFill="1" applyBorder="1" applyAlignment="1">
      <alignment vertical="top" wrapText="1"/>
    </xf>
    <xf numFmtId="0" fontId="27" fillId="0" borderId="13" xfId="0" applyFont="1" applyBorder="1" applyAlignment="1">
      <alignment horizontal="left" vertical="center" wrapText="1"/>
    </xf>
    <xf numFmtId="0" fontId="19" fillId="0" borderId="0" xfId="0" applyFont="1" applyAlignment="1">
      <alignment horizontal="center"/>
    </xf>
    <xf numFmtId="0" fontId="14" fillId="10" borderId="6" xfId="0" applyFont="1" applyFill="1" applyBorder="1" applyAlignment="1">
      <alignment horizontal="right" vertical="center"/>
    </xf>
    <xf numFmtId="0" fontId="15" fillId="10" borderId="3" xfId="0" applyNumberFormat="1" applyFont="1" applyFill="1" applyBorder="1" applyAlignment="1" applyProtection="1">
      <alignment horizontal="center" vertical="top"/>
    </xf>
    <xf numFmtId="0" fontId="15" fillId="10" borderId="3" xfId="0" applyNumberFormat="1" applyFont="1" applyFill="1" applyBorder="1" applyAlignment="1" applyProtection="1">
      <alignment horizontal="center" vertical="center"/>
    </xf>
    <xf numFmtId="0" fontId="15" fillId="10" borderId="3" xfId="0" applyNumberFormat="1" applyFont="1" applyFill="1" applyBorder="1"/>
    <xf numFmtId="0" fontId="19" fillId="0" borderId="0" xfId="0" applyFont="1" applyFill="1"/>
    <xf numFmtId="0" fontId="20" fillId="0" borderId="0" xfId="0" applyFont="1" applyFill="1"/>
    <xf numFmtId="0" fontId="19" fillId="0" borderId="0" xfId="0" applyFont="1" applyFill="1" applyAlignment="1">
      <alignment vertical="center"/>
    </xf>
    <xf numFmtId="0" fontId="19" fillId="10" borderId="2" xfId="0" applyFont="1" applyFill="1" applyBorder="1" applyAlignment="1">
      <alignment horizontal="center"/>
    </xf>
    <xf numFmtId="0" fontId="19" fillId="10" borderId="14" xfId="0" applyFont="1" applyFill="1" applyBorder="1" applyAlignment="1">
      <alignment horizontal="center"/>
    </xf>
  </cellXfs>
  <cellStyles count="4">
    <cellStyle name="Normal_FCP" xfId="1"/>
    <cellStyle name="Standaard" xfId="0" builtinId="0"/>
    <cellStyle name="Standaard 2" xfId="2"/>
    <cellStyle name="Standaard 3" xfId="3"/>
  </cellStyles>
  <dxfs count="39">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b/>
        <i val="0"/>
        <condense val="0"/>
        <extend val="0"/>
        <color auto="1"/>
      </font>
      <fill>
        <patternFill>
          <bgColor indexed="11"/>
        </patternFill>
      </fill>
      <border>
        <left style="thin">
          <color indexed="64"/>
        </left>
        <right style="thin">
          <color indexed="64"/>
        </right>
        <top style="thin">
          <color indexed="64"/>
        </top>
        <bottom style="thin">
          <color indexed="64"/>
        </bottom>
      </border>
    </dxf>
    <dxf>
      <font>
        <b/>
        <i val="0"/>
        <condense val="0"/>
        <extend val="0"/>
        <color auto="1"/>
      </font>
      <fill>
        <patternFill>
          <bgColor indexed="52"/>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0"/>
        </patternFill>
      </fill>
      <border>
        <left style="thin">
          <color indexed="64"/>
        </left>
        <right style="thin">
          <color indexed="64"/>
        </right>
        <top style="thin">
          <color indexed="64"/>
        </top>
        <bottom style="thin">
          <color indexed="64"/>
        </bottom>
      </border>
    </dxf>
    <dxf>
      <font>
        <b/>
        <i val="0"/>
        <condense val="0"/>
        <extend val="0"/>
        <color auto="1"/>
      </font>
      <fill>
        <patternFill>
          <bgColor indexed="11"/>
        </patternFill>
      </fill>
      <border>
        <left style="thin">
          <color indexed="64"/>
        </left>
        <right style="thin">
          <color indexed="64"/>
        </right>
        <top style="thin">
          <color indexed="64"/>
        </top>
        <bottom style="thin">
          <color indexed="64"/>
        </bottom>
      </border>
    </dxf>
    <dxf>
      <font>
        <b/>
        <i val="0"/>
        <condense val="0"/>
        <extend val="0"/>
        <color auto="1"/>
      </font>
      <fill>
        <patternFill>
          <bgColor indexed="52"/>
        </patternFill>
      </fill>
      <border>
        <left style="thin">
          <color indexed="64"/>
        </left>
        <right style="thin">
          <color indexed="64"/>
        </right>
        <top style="thin">
          <color indexed="64"/>
        </top>
        <bottom style="thin">
          <color indexed="64"/>
        </bottom>
      </border>
    </dxf>
    <dxf>
      <font>
        <b val="0"/>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9B6C8D"/>
      <color rgb="FF853B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333385</xdr:colOff>
      <xdr:row>0</xdr:row>
      <xdr:rowOff>47629</xdr:rowOff>
    </xdr:from>
    <xdr:to>
      <xdr:col>1</xdr:col>
      <xdr:colOff>1647384</xdr:colOff>
      <xdr:row>0</xdr:row>
      <xdr:rowOff>803629</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6448" y="47629"/>
          <a:ext cx="1313999" cy="75600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workbookViewId="0">
      <selection activeCell="F13" sqref="F13"/>
    </sheetView>
  </sheetViews>
  <sheetFormatPr defaultRowHeight="12.75" x14ac:dyDescent="0.2"/>
  <cols>
    <col min="1" max="1" width="4.7109375" style="32" customWidth="1"/>
    <col min="2" max="2" width="28.85546875" customWidth="1"/>
    <col min="3" max="3" width="41.7109375" customWidth="1"/>
    <col min="4" max="4" width="16.140625" customWidth="1"/>
  </cols>
  <sheetData>
    <row r="1" spans="1:11" s="2" customFormat="1" ht="61.5" customHeight="1" thickBot="1" x14ac:dyDescent="0.4">
      <c r="A1" s="83" t="s">
        <v>9</v>
      </c>
      <c r="B1" s="83"/>
      <c r="C1" s="83"/>
      <c r="D1" s="83"/>
    </row>
    <row r="2" spans="1:11" s="1" customFormat="1" ht="11.25" x14ac:dyDescent="0.2">
      <c r="A2" s="3"/>
    </row>
    <row r="3" spans="1:11" s="1" customFormat="1" ht="11.25" x14ac:dyDescent="0.2">
      <c r="A3" s="33" t="s">
        <v>10</v>
      </c>
      <c r="B3" s="33"/>
      <c r="C3" s="33"/>
      <c r="D3" s="33"/>
    </row>
    <row r="4" spans="1:11" s="1" customFormat="1" ht="11.25" x14ac:dyDescent="0.2">
      <c r="A4" s="3"/>
    </row>
    <row r="5" spans="1:11" s="4" customFormat="1" ht="11.25" x14ac:dyDescent="0.2">
      <c r="A5" s="84" t="s">
        <v>11</v>
      </c>
      <c r="B5" s="85" t="s">
        <v>12</v>
      </c>
      <c r="C5" s="85" t="s">
        <v>13</v>
      </c>
      <c r="D5" s="85" t="s">
        <v>14</v>
      </c>
      <c r="E5" s="5"/>
      <c r="F5" s="5"/>
      <c r="G5" s="5"/>
      <c r="H5" s="5"/>
      <c r="I5" s="5"/>
      <c r="J5" s="5"/>
      <c r="K5" s="5"/>
    </row>
    <row r="6" spans="1:11" s="4" customFormat="1" ht="11.25" customHeight="1" x14ac:dyDescent="0.2">
      <c r="A6" s="6" t="s">
        <v>15</v>
      </c>
      <c r="B6" s="7" t="s">
        <v>16</v>
      </c>
      <c r="C6" s="7" t="s">
        <v>17</v>
      </c>
      <c r="D6" s="8" t="s">
        <v>18</v>
      </c>
      <c r="E6" s="9"/>
      <c r="F6" s="10"/>
      <c r="G6" s="10"/>
      <c r="H6" s="10"/>
      <c r="I6" s="11"/>
      <c r="J6" s="11"/>
      <c r="K6" s="12"/>
    </row>
    <row r="7" spans="1:11" s="4" customFormat="1" ht="11.25" x14ac:dyDescent="0.2">
      <c r="A7" s="13" t="s">
        <v>1</v>
      </c>
      <c r="B7" s="7" t="s">
        <v>19</v>
      </c>
      <c r="C7" s="7" t="s">
        <v>20</v>
      </c>
      <c r="D7" s="8" t="s">
        <v>21</v>
      </c>
      <c r="E7" s="9"/>
      <c r="F7" s="14"/>
      <c r="G7" s="9"/>
      <c r="H7" s="9"/>
      <c r="I7" s="9"/>
      <c r="J7" s="9"/>
      <c r="K7" s="12"/>
    </row>
    <row r="8" spans="1:11" s="4" customFormat="1" ht="11.25" x14ac:dyDescent="0.2">
      <c r="A8" s="15" t="s">
        <v>22</v>
      </c>
      <c r="B8" s="7" t="s">
        <v>23</v>
      </c>
      <c r="C8" s="7" t="s">
        <v>24</v>
      </c>
      <c r="D8" s="8" t="s">
        <v>25</v>
      </c>
      <c r="E8" s="9"/>
      <c r="F8" s="9"/>
      <c r="G8" s="9"/>
      <c r="H8" s="9"/>
      <c r="I8" s="9"/>
      <c r="J8" s="9"/>
      <c r="K8" s="12"/>
    </row>
    <row r="9" spans="1:11" s="4" customFormat="1" ht="11.25" customHeight="1" x14ac:dyDescent="0.2">
      <c r="A9" s="16" t="s">
        <v>26</v>
      </c>
      <c r="B9" s="7" t="s">
        <v>27</v>
      </c>
      <c r="C9" s="7" t="s">
        <v>28</v>
      </c>
      <c r="D9" s="8" t="s">
        <v>29</v>
      </c>
      <c r="E9" s="9"/>
      <c r="F9" s="17"/>
      <c r="G9" s="17"/>
      <c r="H9" s="9"/>
      <c r="I9" s="9"/>
      <c r="J9" s="9"/>
      <c r="K9" s="12"/>
    </row>
    <row r="10" spans="1:11" s="4" customFormat="1" ht="11.25" x14ac:dyDescent="0.2">
      <c r="A10" s="18" t="s">
        <v>2</v>
      </c>
      <c r="B10" s="7" t="s">
        <v>30</v>
      </c>
      <c r="C10" s="7" t="s">
        <v>31</v>
      </c>
      <c r="D10" s="19" t="s">
        <v>32</v>
      </c>
      <c r="E10" s="9"/>
      <c r="F10" s="11"/>
      <c r="G10" s="11"/>
      <c r="H10" s="9"/>
      <c r="I10" s="11"/>
      <c r="J10" s="11"/>
      <c r="K10" s="12"/>
    </row>
    <row r="11" spans="1:11" s="4" customFormat="1" ht="11.25" x14ac:dyDescent="0.2">
      <c r="A11" s="20"/>
      <c r="B11" s="21"/>
      <c r="C11" s="21"/>
      <c r="D11" s="22"/>
    </row>
    <row r="12" spans="1:11" s="1" customFormat="1" ht="11.25" x14ac:dyDescent="0.2">
      <c r="A12" s="34" t="s">
        <v>0</v>
      </c>
      <c r="B12" s="86" t="s">
        <v>33</v>
      </c>
      <c r="C12" s="23"/>
      <c r="D12" s="23"/>
    </row>
    <row r="13" spans="1:11" s="1" customFormat="1" ht="11.25" x14ac:dyDescent="0.2">
      <c r="A13" s="24">
        <v>10</v>
      </c>
      <c r="B13" s="25" t="s">
        <v>34</v>
      </c>
      <c r="C13" s="23"/>
      <c r="D13" s="23"/>
    </row>
    <row r="14" spans="1:11" s="1" customFormat="1" ht="11.25" x14ac:dyDescent="0.2">
      <c r="A14" s="24">
        <v>6</v>
      </c>
      <c r="B14" s="26" t="s">
        <v>35</v>
      </c>
      <c r="C14" s="23"/>
      <c r="D14" s="23"/>
    </row>
    <row r="15" spans="1:11" s="1" customFormat="1" ht="11.25" x14ac:dyDescent="0.2">
      <c r="A15" s="24">
        <v>3</v>
      </c>
      <c r="B15" s="26" t="s">
        <v>36</v>
      </c>
      <c r="C15" s="23"/>
      <c r="D15" s="23"/>
    </row>
    <row r="16" spans="1:11" s="1" customFormat="1" ht="11.25" x14ac:dyDescent="0.2">
      <c r="A16" s="24">
        <v>1</v>
      </c>
      <c r="B16" s="26" t="s">
        <v>37</v>
      </c>
      <c r="C16" s="23"/>
      <c r="D16" s="23"/>
    </row>
    <row r="17" spans="1:4" s="1" customFormat="1" ht="11.25" x14ac:dyDescent="0.2">
      <c r="A17" s="24">
        <v>0.5</v>
      </c>
      <c r="B17" s="26" t="s">
        <v>38</v>
      </c>
      <c r="C17" s="23"/>
      <c r="D17" s="23"/>
    </row>
    <row r="18" spans="1:4" s="1" customFormat="1" ht="11.25" x14ac:dyDescent="0.2">
      <c r="A18" s="24">
        <v>0.2</v>
      </c>
      <c r="B18" s="26" t="s">
        <v>39</v>
      </c>
      <c r="C18" s="23"/>
      <c r="D18" s="23"/>
    </row>
    <row r="19" spans="1:4" s="1" customFormat="1" ht="11.25" x14ac:dyDescent="0.2">
      <c r="A19" s="24">
        <v>0.1</v>
      </c>
      <c r="B19" s="26" t="s">
        <v>40</v>
      </c>
      <c r="C19" s="23"/>
      <c r="D19" s="23"/>
    </row>
    <row r="20" spans="1:4" s="1" customFormat="1" ht="11.25" x14ac:dyDescent="0.2">
      <c r="A20" s="27"/>
      <c r="B20" s="28"/>
      <c r="C20" s="23"/>
      <c r="D20" s="23"/>
    </row>
    <row r="21" spans="1:4" s="29" customFormat="1" ht="11.25" x14ac:dyDescent="0.2">
      <c r="A21" s="34" t="s">
        <v>1</v>
      </c>
      <c r="B21" s="86" t="s">
        <v>41</v>
      </c>
      <c r="C21" s="28"/>
      <c r="D21" s="28"/>
    </row>
    <row r="22" spans="1:4" s="29" customFormat="1" ht="11.25" x14ac:dyDescent="0.2">
      <c r="A22" s="24">
        <v>10</v>
      </c>
      <c r="B22" s="25" t="s">
        <v>42</v>
      </c>
      <c r="C22" s="28"/>
      <c r="D22" s="28"/>
    </row>
    <row r="23" spans="1:4" s="29" customFormat="1" ht="11.25" x14ac:dyDescent="0.2">
      <c r="A23" s="24">
        <v>6</v>
      </c>
      <c r="B23" s="26" t="s">
        <v>43</v>
      </c>
      <c r="C23" s="28"/>
      <c r="D23" s="28"/>
    </row>
    <row r="24" spans="1:4" s="29" customFormat="1" ht="11.25" x14ac:dyDescent="0.2">
      <c r="A24" s="24">
        <v>3</v>
      </c>
      <c r="B24" s="26" t="s">
        <v>44</v>
      </c>
      <c r="C24" s="28"/>
      <c r="D24" s="28"/>
    </row>
    <row r="25" spans="1:4" s="29" customFormat="1" ht="11.25" x14ac:dyDescent="0.2">
      <c r="A25" s="24">
        <v>2</v>
      </c>
      <c r="B25" s="26" t="s">
        <v>45</v>
      </c>
      <c r="C25" s="28"/>
      <c r="D25" s="28"/>
    </row>
    <row r="26" spans="1:4" s="29" customFormat="1" ht="11.25" x14ac:dyDescent="0.2">
      <c r="A26" s="24">
        <v>1</v>
      </c>
      <c r="B26" s="26" t="s">
        <v>46</v>
      </c>
      <c r="C26" s="28"/>
      <c r="D26" s="28"/>
    </row>
    <row r="27" spans="1:4" s="29" customFormat="1" ht="11.25" x14ac:dyDescent="0.2">
      <c r="A27" s="24">
        <v>0.5</v>
      </c>
      <c r="B27" s="26" t="s">
        <v>47</v>
      </c>
      <c r="C27" s="28"/>
      <c r="D27" s="28"/>
    </row>
    <row r="28" spans="1:4" s="29" customFormat="1" ht="11.25" x14ac:dyDescent="0.2">
      <c r="A28" s="30"/>
      <c r="B28" s="28"/>
      <c r="C28" s="28"/>
      <c r="D28" s="28"/>
    </row>
    <row r="29" spans="1:4" s="29" customFormat="1" ht="11.25" x14ac:dyDescent="0.2">
      <c r="A29" s="34" t="s">
        <v>2</v>
      </c>
      <c r="B29" s="86" t="s">
        <v>48</v>
      </c>
      <c r="C29" s="28"/>
      <c r="D29" s="28"/>
    </row>
    <row r="30" spans="1:4" s="29" customFormat="1" ht="11.25" x14ac:dyDescent="0.2">
      <c r="A30" s="24">
        <v>100</v>
      </c>
      <c r="B30" s="25" t="s">
        <v>49</v>
      </c>
      <c r="C30" s="28"/>
      <c r="D30" s="28"/>
    </row>
    <row r="31" spans="1:4" s="29" customFormat="1" ht="11.25" x14ac:dyDescent="0.2">
      <c r="A31" s="24">
        <v>40</v>
      </c>
      <c r="B31" s="26" t="s">
        <v>50</v>
      </c>
      <c r="C31" s="28"/>
      <c r="D31" s="28"/>
    </row>
    <row r="32" spans="1:4" s="29" customFormat="1" ht="11.25" x14ac:dyDescent="0.2">
      <c r="A32" s="24">
        <v>15</v>
      </c>
      <c r="B32" s="26" t="s">
        <v>51</v>
      </c>
      <c r="C32" s="28"/>
      <c r="D32" s="28"/>
    </row>
    <row r="33" spans="1:4" s="29" customFormat="1" ht="11.25" x14ac:dyDescent="0.2">
      <c r="A33" s="24">
        <v>7</v>
      </c>
      <c r="B33" s="26" t="s">
        <v>52</v>
      </c>
      <c r="C33" s="28"/>
      <c r="D33" s="28"/>
    </row>
    <row r="34" spans="1:4" x14ac:dyDescent="0.2">
      <c r="A34" s="24">
        <v>3</v>
      </c>
      <c r="B34" s="26" t="s">
        <v>53</v>
      </c>
      <c r="C34" s="31"/>
      <c r="D34" s="31"/>
    </row>
    <row r="35" spans="1:4" x14ac:dyDescent="0.2">
      <c r="A35" s="24">
        <v>1</v>
      </c>
      <c r="B35" s="26" t="s">
        <v>54</v>
      </c>
      <c r="C35" s="31"/>
      <c r="D35" s="31"/>
    </row>
  </sheetData>
  <mergeCells count="2">
    <mergeCell ref="A3:D3"/>
    <mergeCell ref="A1:D1"/>
  </mergeCells>
  <conditionalFormatting sqref="A6">
    <cfRule type="expression" dxfId="38" priority="1" stopIfTrue="1">
      <formula>#REF!&gt;=300</formula>
    </cfRule>
    <cfRule type="expression" dxfId="37" priority="2" stopIfTrue="1">
      <formula>#REF!&lt;=200&lt;300</formula>
    </cfRule>
    <cfRule type="expression" dxfId="36" priority="3" stopIfTrue="1">
      <formula>#REF!&lt;=30&lt;120</formula>
    </cfRule>
  </conditionalFormatting>
  <conditionalFormatting sqref="F7:G8">
    <cfRule type="expression" dxfId="35" priority="4" stopIfTrue="1">
      <formula>$M$5&gt;400</formula>
    </cfRule>
    <cfRule type="expression" dxfId="34" priority="5" stopIfTrue="1">
      <formula>$M$5&gt;201</formula>
    </cfRule>
    <cfRule type="expression" dxfId="33" priority="6" stopIfTrue="1">
      <formula>$M$5&gt;=71</formula>
    </cfRule>
  </conditionalFormatting>
  <conditionalFormatting sqref="H7:J8">
    <cfRule type="expression" dxfId="32" priority="7" stopIfTrue="1">
      <formula>$O$5&gt;400</formula>
    </cfRule>
    <cfRule type="expression" dxfId="31" priority="8" stopIfTrue="1">
      <formula>$O$5&gt;201</formula>
    </cfRule>
    <cfRule type="expression" dxfId="30" priority="9" stopIfTrue="1">
      <formula>$O$5&gt;=71</formula>
    </cfRule>
  </conditionalFormatting>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7"/>
  <sheetViews>
    <sheetView tabSelected="1" zoomScale="120" zoomScaleNormal="120" workbookViewId="0">
      <pane ySplit="6" topLeftCell="A7" activePane="bottomLeft" state="frozen"/>
      <selection pane="bottomLeft" activeCell="A59" sqref="A59:N59"/>
    </sheetView>
  </sheetViews>
  <sheetFormatPr defaultRowHeight="11.25" x14ac:dyDescent="0.2"/>
  <cols>
    <col min="1" max="1" width="5.5703125" style="37" customWidth="1"/>
    <col min="2" max="2" width="37.28515625" style="37" customWidth="1"/>
    <col min="3" max="3" width="47.5703125" style="37" customWidth="1"/>
    <col min="4" max="7" width="5.7109375" style="82" customWidth="1"/>
    <col min="8" max="8" width="39.85546875" style="37" customWidth="1"/>
    <col min="9" max="9" width="20.7109375" style="37" customWidth="1"/>
    <col min="10" max="13" width="5.7109375" style="37" customWidth="1"/>
    <col min="14" max="16384" width="9.140625" style="37"/>
  </cols>
  <sheetData>
    <row r="1" spans="1:18" s="87" customFormat="1" ht="66.75" customHeight="1" thickBot="1" x14ac:dyDescent="0.3">
      <c r="A1" s="35"/>
      <c r="B1" s="35"/>
      <c r="C1" s="36" t="s">
        <v>224</v>
      </c>
      <c r="D1" s="36"/>
      <c r="E1" s="36"/>
      <c r="F1" s="36"/>
      <c r="G1" s="36"/>
      <c r="H1" s="36"/>
      <c r="I1" s="36"/>
      <c r="J1" s="36"/>
      <c r="K1" s="36"/>
      <c r="L1" s="36"/>
      <c r="M1" s="36"/>
      <c r="N1" s="36"/>
      <c r="R1" s="88"/>
    </row>
    <row r="2" spans="1:18" ht="12" thickBot="1" x14ac:dyDescent="0.25">
      <c r="A2" s="90"/>
      <c r="B2" s="90"/>
      <c r="C2" s="90"/>
      <c r="D2" s="90"/>
      <c r="E2" s="90"/>
      <c r="F2" s="90"/>
      <c r="G2" s="90"/>
      <c r="H2" s="90"/>
      <c r="I2" s="90"/>
      <c r="J2" s="90"/>
      <c r="K2" s="90"/>
      <c r="L2" s="90"/>
      <c r="M2" s="90"/>
      <c r="N2" s="90"/>
    </row>
    <row r="3" spans="1:18" s="89" customFormat="1" ht="12" thickBot="1" x14ac:dyDescent="0.25">
      <c r="A3" s="38"/>
      <c r="B3" s="39" t="s">
        <v>225</v>
      </c>
      <c r="C3" s="40" t="s">
        <v>7</v>
      </c>
      <c r="D3" s="41">
        <f ca="1">TODAY()</f>
        <v>44286</v>
      </c>
      <c r="E3" s="42"/>
      <c r="F3" s="42"/>
      <c r="G3" s="42"/>
      <c r="H3" s="39"/>
      <c r="I3" s="39"/>
      <c r="J3" s="39"/>
      <c r="K3" s="39"/>
      <c r="L3" s="39"/>
      <c r="M3" s="39"/>
      <c r="N3" s="43"/>
    </row>
    <row r="4" spans="1:18" x14ac:dyDescent="0.2">
      <c r="A4" s="91"/>
      <c r="B4" s="91"/>
      <c r="C4" s="91"/>
      <c r="D4" s="91"/>
      <c r="E4" s="91"/>
      <c r="F4" s="91"/>
      <c r="G4" s="91"/>
      <c r="H4" s="91"/>
      <c r="I4" s="91"/>
      <c r="J4" s="91"/>
      <c r="K4" s="91"/>
      <c r="L4" s="91"/>
      <c r="M4" s="91"/>
      <c r="N4" s="91"/>
    </row>
    <row r="5" spans="1:18" s="87" customFormat="1" x14ac:dyDescent="0.2">
      <c r="A5" s="44" t="s">
        <v>4</v>
      </c>
      <c r="B5" s="45" t="s">
        <v>63</v>
      </c>
      <c r="C5" s="46" t="s">
        <v>64</v>
      </c>
      <c r="D5" s="47" t="s">
        <v>6</v>
      </c>
      <c r="E5" s="48"/>
      <c r="F5" s="48"/>
      <c r="G5" s="49"/>
      <c r="H5" s="50" t="s">
        <v>8</v>
      </c>
      <c r="I5" s="51"/>
      <c r="J5" s="52" t="s">
        <v>5</v>
      </c>
      <c r="K5" s="53"/>
      <c r="L5" s="53"/>
      <c r="M5" s="54"/>
      <c r="N5" s="55" t="s">
        <v>57</v>
      </c>
    </row>
    <row r="6" spans="1:18" s="87" customFormat="1" x14ac:dyDescent="0.2">
      <c r="A6" s="44"/>
      <c r="B6" s="56"/>
      <c r="C6" s="57"/>
      <c r="D6" s="58" t="s">
        <v>0</v>
      </c>
      <c r="E6" s="58" t="s">
        <v>1</v>
      </c>
      <c r="F6" s="58" t="s">
        <v>2</v>
      </c>
      <c r="G6" s="58" t="s">
        <v>3</v>
      </c>
      <c r="H6" s="59" t="s">
        <v>65</v>
      </c>
      <c r="I6" s="60" t="s">
        <v>56</v>
      </c>
      <c r="J6" s="58" t="s">
        <v>0</v>
      </c>
      <c r="K6" s="58" t="s">
        <v>1</v>
      </c>
      <c r="L6" s="58" t="s">
        <v>2</v>
      </c>
      <c r="M6" s="58" t="s">
        <v>3</v>
      </c>
      <c r="N6" s="61"/>
    </row>
    <row r="7" spans="1:18" s="87" customFormat="1" ht="15" x14ac:dyDescent="0.2">
      <c r="A7" s="62" t="s">
        <v>148</v>
      </c>
      <c r="B7" s="63"/>
      <c r="C7" s="63"/>
      <c r="D7" s="63"/>
      <c r="E7" s="63"/>
      <c r="F7" s="63"/>
      <c r="G7" s="63"/>
      <c r="H7" s="63"/>
      <c r="I7" s="63"/>
      <c r="J7" s="63"/>
      <c r="K7" s="63"/>
      <c r="L7" s="63"/>
      <c r="M7" s="63"/>
      <c r="N7" s="64"/>
    </row>
    <row r="8" spans="1:18" s="87" customFormat="1" ht="22.5" x14ac:dyDescent="0.2">
      <c r="A8" s="65">
        <v>1</v>
      </c>
      <c r="B8" s="60" t="s">
        <v>226</v>
      </c>
      <c r="C8" s="66"/>
      <c r="D8" s="67"/>
      <c r="E8" s="67"/>
      <c r="F8" s="67"/>
      <c r="G8" s="67"/>
      <c r="H8" s="68"/>
      <c r="I8" s="69"/>
      <c r="J8" s="67"/>
      <c r="K8" s="67"/>
      <c r="L8" s="67"/>
      <c r="M8" s="67"/>
      <c r="N8" s="67"/>
    </row>
    <row r="9" spans="1:18" ht="168.75" x14ac:dyDescent="0.2">
      <c r="A9" s="70" t="s">
        <v>55</v>
      </c>
      <c r="B9" s="71" t="s">
        <v>58</v>
      </c>
      <c r="C9" s="72" t="s">
        <v>59</v>
      </c>
      <c r="D9" s="73">
        <v>6</v>
      </c>
      <c r="E9" s="73">
        <v>6</v>
      </c>
      <c r="F9" s="73">
        <v>7</v>
      </c>
      <c r="G9" s="73">
        <f t="shared" ref="G9:G19" si="0">D9*E9*F9</f>
        <v>252</v>
      </c>
      <c r="H9" s="74" t="s">
        <v>60</v>
      </c>
      <c r="I9" s="75"/>
      <c r="J9" s="73">
        <v>3</v>
      </c>
      <c r="K9" s="73">
        <v>6</v>
      </c>
      <c r="L9" s="73">
        <v>3</v>
      </c>
      <c r="M9" s="73">
        <f t="shared" ref="M9:M19" si="1">J9*K9*L9</f>
        <v>54</v>
      </c>
      <c r="N9" s="76"/>
    </row>
    <row r="10" spans="1:18" s="87" customFormat="1" ht="22.5" x14ac:dyDescent="0.2">
      <c r="A10" s="65">
        <v>2</v>
      </c>
      <c r="B10" s="60" t="s">
        <v>227</v>
      </c>
      <c r="C10" s="66"/>
      <c r="D10" s="67"/>
      <c r="E10" s="67"/>
      <c r="F10" s="67"/>
      <c r="G10" s="67"/>
      <c r="H10" s="68"/>
      <c r="I10" s="69"/>
      <c r="J10" s="67"/>
      <c r="K10" s="67"/>
      <c r="L10" s="67"/>
      <c r="M10" s="67"/>
      <c r="N10" s="67"/>
    </row>
    <row r="11" spans="1:18" ht="67.5" x14ac:dyDescent="0.2">
      <c r="A11" s="70" t="s">
        <v>61</v>
      </c>
      <c r="B11" s="71" t="s">
        <v>62</v>
      </c>
      <c r="C11" s="77" t="s">
        <v>66</v>
      </c>
      <c r="D11" s="73">
        <v>6</v>
      </c>
      <c r="E11" s="73">
        <v>6</v>
      </c>
      <c r="F11" s="73">
        <v>7</v>
      </c>
      <c r="G11" s="73">
        <f t="shared" si="0"/>
        <v>252</v>
      </c>
      <c r="H11" s="74" t="s">
        <v>67</v>
      </c>
      <c r="I11" s="75"/>
      <c r="J11" s="73">
        <v>3</v>
      </c>
      <c r="K11" s="73">
        <v>6</v>
      </c>
      <c r="L11" s="73">
        <v>3</v>
      </c>
      <c r="M11" s="73">
        <f t="shared" si="1"/>
        <v>54</v>
      </c>
      <c r="N11" s="76"/>
    </row>
    <row r="12" spans="1:18" ht="90" x14ac:dyDescent="0.2">
      <c r="A12" s="70" t="s">
        <v>68</v>
      </c>
      <c r="B12" s="71" t="s">
        <v>69</v>
      </c>
      <c r="C12" s="77" t="s">
        <v>70</v>
      </c>
      <c r="D12" s="73">
        <v>6</v>
      </c>
      <c r="E12" s="73">
        <v>6</v>
      </c>
      <c r="F12" s="73">
        <v>7</v>
      </c>
      <c r="G12" s="73">
        <f t="shared" si="0"/>
        <v>252</v>
      </c>
      <c r="H12" s="74" t="s">
        <v>71</v>
      </c>
      <c r="I12" s="75"/>
      <c r="J12" s="73">
        <v>3</v>
      </c>
      <c r="K12" s="73">
        <v>6</v>
      </c>
      <c r="L12" s="73">
        <v>3</v>
      </c>
      <c r="M12" s="73">
        <f t="shared" si="1"/>
        <v>54</v>
      </c>
      <c r="N12" s="76"/>
    </row>
    <row r="13" spans="1:18" s="87" customFormat="1" ht="22.5" x14ac:dyDescent="0.2">
      <c r="A13" s="65">
        <v>3</v>
      </c>
      <c r="B13" s="60" t="s">
        <v>72</v>
      </c>
      <c r="C13" s="66"/>
      <c r="D13" s="67"/>
      <c r="E13" s="67"/>
      <c r="F13" s="67"/>
      <c r="G13" s="67"/>
      <c r="H13" s="68"/>
      <c r="I13" s="69"/>
      <c r="J13" s="67"/>
      <c r="K13" s="67"/>
      <c r="L13" s="67"/>
      <c r="M13" s="67"/>
      <c r="N13" s="67"/>
    </row>
    <row r="14" spans="1:18" ht="123.75" x14ac:dyDescent="0.2">
      <c r="A14" s="70" t="s">
        <v>73</v>
      </c>
      <c r="B14" s="78" t="s">
        <v>74</v>
      </c>
      <c r="C14" s="77" t="s">
        <v>75</v>
      </c>
      <c r="D14" s="73">
        <v>6</v>
      </c>
      <c r="E14" s="73">
        <v>6</v>
      </c>
      <c r="F14" s="73">
        <v>7</v>
      </c>
      <c r="G14" s="73">
        <f t="shared" si="0"/>
        <v>252</v>
      </c>
      <c r="H14" s="74" t="s">
        <v>76</v>
      </c>
      <c r="I14" s="75"/>
      <c r="J14" s="73">
        <v>3</v>
      </c>
      <c r="K14" s="73">
        <v>6</v>
      </c>
      <c r="L14" s="73">
        <v>3</v>
      </c>
      <c r="M14" s="73">
        <f t="shared" si="1"/>
        <v>54</v>
      </c>
      <c r="N14" s="76"/>
    </row>
    <row r="15" spans="1:18" ht="135" x14ac:dyDescent="0.2">
      <c r="A15" s="70" t="s">
        <v>82</v>
      </c>
      <c r="B15" s="78" t="s">
        <v>77</v>
      </c>
      <c r="C15" s="77" t="s">
        <v>78</v>
      </c>
      <c r="D15" s="73">
        <v>6</v>
      </c>
      <c r="E15" s="73">
        <v>6</v>
      </c>
      <c r="F15" s="73">
        <v>7</v>
      </c>
      <c r="G15" s="73">
        <f t="shared" si="0"/>
        <v>252</v>
      </c>
      <c r="H15" s="74" t="s">
        <v>79</v>
      </c>
      <c r="I15" s="75"/>
      <c r="J15" s="73">
        <v>1</v>
      </c>
      <c r="K15" s="73">
        <v>6</v>
      </c>
      <c r="L15" s="73">
        <v>3</v>
      </c>
      <c r="M15" s="73">
        <f t="shared" si="1"/>
        <v>18</v>
      </c>
      <c r="N15" s="76"/>
    </row>
    <row r="16" spans="1:18" ht="202.5" x14ac:dyDescent="0.2">
      <c r="A16" s="70" t="s">
        <v>81</v>
      </c>
      <c r="B16" s="78"/>
      <c r="C16" s="77" t="s">
        <v>80</v>
      </c>
      <c r="D16" s="73">
        <v>6</v>
      </c>
      <c r="E16" s="73">
        <v>6</v>
      </c>
      <c r="F16" s="73">
        <v>7</v>
      </c>
      <c r="G16" s="73">
        <f t="shared" si="0"/>
        <v>252</v>
      </c>
      <c r="H16" s="74" t="s">
        <v>83</v>
      </c>
      <c r="I16" s="75"/>
      <c r="J16" s="73">
        <v>3</v>
      </c>
      <c r="K16" s="73">
        <v>6</v>
      </c>
      <c r="L16" s="73">
        <v>3</v>
      </c>
      <c r="M16" s="73">
        <f t="shared" si="1"/>
        <v>54</v>
      </c>
      <c r="N16" s="76"/>
    </row>
    <row r="17" spans="1:14" ht="135" x14ac:dyDescent="0.2">
      <c r="A17" s="70" t="s">
        <v>84</v>
      </c>
      <c r="B17" s="78"/>
      <c r="C17" s="77" t="s">
        <v>88</v>
      </c>
      <c r="D17" s="73">
        <v>6</v>
      </c>
      <c r="E17" s="73">
        <v>6</v>
      </c>
      <c r="F17" s="73">
        <v>7</v>
      </c>
      <c r="G17" s="73">
        <f t="shared" si="0"/>
        <v>252</v>
      </c>
      <c r="H17" s="74" t="s">
        <v>89</v>
      </c>
      <c r="I17" s="75"/>
      <c r="J17" s="73">
        <v>1</v>
      </c>
      <c r="K17" s="73">
        <v>6</v>
      </c>
      <c r="L17" s="73">
        <v>3</v>
      </c>
      <c r="M17" s="73">
        <f t="shared" si="1"/>
        <v>18</v>
      </c>
      <c r="N17" s="76"/>
    </row>
    <row r="18" spans="1:14" ht="78.75" x14ac:dyDescent="0.2">
      <c r="A18" s="70" t="s">
        <v>85</v>
      </c>
      <c r="B18" s="78"/>
      <c r="C18" s="77" t="s">
        <v>90</v>
      </c>
      <c r="D18" s="73">
        <v>6</v>
      </c>
      <c r="E18" s="73">
        <v>6</v>
      </c>
      <c r="F18" s="73">
        <v>7</v>
      </c>
      <c r="G18" s="73">
        <f t="shared" si="0"/>
        <v>252</v>
      </c>
      <c r="H18" s="74" t="s">
        <v>91</v>
      </c>
      <c r="I18" s="75"/>
      <c r="J18" s="73">
        <v>3</v>
      </c>
      <c r="K18" s="73">
        <v>6</v>
      </c>
      <c r="L18" s="73">
        <v>3</v>
      </c>
      <c r="M18" s="73">
        <f t="shared" si="1"/>
        <v>54</v>
      </c>
      <c r="N18" s="76"/>
    </row>
    <row r="19" spans="1:14" ht="90" x14ac:dyDescent="0.2">
      <c r="A19" s="70" t="s">
        <v>86</v>
      </c>
      <c r="B19" s="78"/>
      <c r="C19" s="77" t="s">
        <v>92</v>
      </c>
      <c r="D19" s="73">
        <v>6</v>
      </c>
      <c r="E19" s="73">
        <v>6</v>
      </c>
      <c r="F19" s="73">
        <v>7</v>
      </c>
      <c r="G19" s="73">
        <f t="shared" si="0"/>
        <v>252</v>
      </c>
      <c r="H19" s="74" t="s">
        <v>93</v>
      </c>
      <c r="I19" s="75"/>
      <c r="J19" s="73">
        <v>3</v>
      </c>
      <c r="K19" s="73">
        <v>6</v>
      </c>
      <c r="L19" s="73">
        <v>3</v>
      </c>
      <c r="M19" s="73">
        <f t="shared" si="1"/>
        <v>54</v>
      </c>
      <c r="N19" s="76"/>
    </row>
    <row r="20" spans="1:14" ht="33.75" x14ac:dyDescent="0.2">
      <c r="A20" s="70" t="s">
        <v>87</v>
      </c>
      <c r="B20" s="78"/>
      <c r="C20" s="77" t="s">
        <v>126</v>
      </c>
      <c r="D20" s="73">
        <v>6</v>
      </c>
      <c r="E20" s="73">
        <v>6</v>
      </c>
      <c r="F20" s="73">
        <v>7</v>
      </c>
      <c r="G20" s="73">
        <f t="shared" ref="G20:G40" si="2">D20*E20*F20</f>
        <v>252</v>
      </c>
      <c r="H20" s="74" t="s">
        <v>115</v>
      </c>
      <c r="I20" s="75"/>
      <c r="J20" s="73">
        <v>3</v>
      </c>
      <c r="K20" s="73">
        <v>6</v>
      </c>
      <c r="L20" s="73">
        <v>3</v>
      </c>
      <c r="M20" s="73">
        <f t="shared" ref="M20:M40" si="3">J20*K20*L20</f>
        <v>54</v>
      </c>
      <c r="N20" s="76"/>
    </row>
    <row r="21" spans="1:14" ht="45" x14ac:dyDescent="0.2">
      <c r="A21" s="70" t="s">
        <v>94</v>
      </c>
      <c r="B21" s="78"/>
      <c r="C21" s="77" t="s">
        <v>127</v>
      </c>
      <c r="D21" s="73">
        <v>6</v>
      </c>
      <c r="E21" s="73">
        <v>6</v>
      </c>
      <c r="F21" s="73">
        <v>7</v>
      </c>
      <c r="G21" s="73">
        <f t="shared" si="2"/>
        <v>252</v>
      </c>
      <c r="H21" s="74" t="s">
        <v>119</v>
      </c>
      <c r="I21" s="75"/>
      <c r="J21" s="73">
        <v>3</v>
      </c>
      <c r="K21" s="73">
        <v>6</v>
      </c>
      <c r="L21" s="73">
        <v>3</v>
      </c>
      <c r="M21" s="73">
        <f t="shared" si="3"/>
        <v>54</v>
      </c>
      <c r="N21" s="76"/>
    </row>
    <row r="22" spans="1:14" ht="33.75" x14ac:dyDescent="0.2">
      <c r="A22" s="70" t="s">
        <v>95</v>
      </c>
      <c r="B22" s="78"/>
      <c r="C22" s="77" t="s">
        <v>102</v>
      </c>
      <c r="D22" s="73">
        <v>6</v>
      </c>
      <c r="E22" s="73">
        <v>6</v>
      </c>
      <c r="F22" s="73">
        <v>7</v>
      </c>
      <c r="G22" s="73">
        <f t="shared" si="2"/>
        <v>252</v>
      </c>
      <c r="H22" s="74" t="s">
        <v>116</v>
      </c>
      <c r="I22" s="75"/>
      <c r="J22" s="73">
        <v>3</v>
      </c>
      <c r="K22" s="73">
        <v>6</v>
      </c>
      <c r="L22" s="73">
        <v>3</v>
      </c>
      <c r="M22" s="73">
        <f t="shared" si="3"/>
        <v>54</v>
      </c>
      <c r="N22" s="76"/>
    </row>
    <row r="23" spans="1:14" ht="33.75" x14ac:dyDescent="0.2">
      <c r="A23" s="70" t="s">
        <v>96</v>
      </c>
      <c r="B23" s="78"/>
      <c r="C23" s="77" t="s">
        <v>103</v>
      </c>
      <c r="D23" s="73">
        <v>6</v>
      </c>
      <c r="E23" s="73">
        <v>6</v>
      </c>
      <c r="F23" s="73">
        <v>7</v>
      </c>
      <c r="G23" s="73">
        <f t="shared" si="2"/>
        <v>252</v>
      </c>
      <c r="H23" s="74" t="s">
        <v>117</v>
      </c>
      <c r="I23" s="75"/>
      <c r="J23" s="73">
        <v>3</v>
      </c>
      <c r="K23" s="73">
        <v>6</v>
      </c>
      <c r="L23" s="73">
        <v>3</v>
      </c>
      <c r="M23" s="73">
        <f t="shared" si="3"/>
        <v>54</v>
      </c>
      <c r="N23" s="76"/>
    </row>
    <row r="24" spans="1:14" ht="67.5" x14ac:dyDescent="0.2">
      <c r="A24" s="70" t="s">
        <v>97</v>
      </c>
      <c r="B24" s="78"/>
      <c r="C24" s="77" t="s">
        <v>104</v>
      </c>
      <c r="D24" s="73">
        <v>6</v>
      </c>
      <c r="E24" s="73">
        <v>6</v>
      </c>
      <c r="F24" s="73">
        <v>7</v>
      </c>
      <c r="G24" s="73">
        <f t="shared" si="2"/>
        <v>252</v>
      </c>
      <c r="H24" s="74" t="s">
        <v>120</v>
      </c>
      <c r="I24" s="75"/>
      <c r="J24" s="73">
        <v>3</v>
      </c>
      <c r="K24" s="73">
        <v>6</v>
      </c>
      <c r="L24" s="73">
        <v>3</v>
      </c>
      <c r="M24" s="73">
        <f t="shared" si="3"/>
        <v>54</v>
      </c>
      <c r="N24" s="76"/>
    </row>
    <row r="25" spans="1:14" ht="101.25" x14ac:dyDescent="0.2">
      <c r="A25" s="70" t="s">
        <v>98</v>
      </c>
      <c r="B25" s="78"/>
      <c r="C25" s="77" t="s">
        <v>128</v>
      </c>
      <c r="D25" s="73">
        <v>6</v>
      </c>
      <c r="E25" s="73">
        <v>6</v>
      </c>
      <c r="F25" s="73">
        <v>7</v>
      </c>
      <c r="G25" s="73">
        <f t="shared" si="2"/>
        <v>252</v>
      </c>
      <c r="H25" s="74" t="s">
        <v>121</v>
      </c>
      <c r="I25" s="75"/>
      <c r="J25" s="73">
        <v>3</v>
      </c>
      <c r="K25" s="73">
        <v>6</v>
      </c>
      <c r="L25" s="73">
        <v>3</v>
      </c>
      <c r="M25" s="73">
        <f t="shared" si="3"/>
        <v>54</v>
      </c>
      <c r="N25" s="76"/>
    </row>
    <row r="26" spans="1:14" ht="56.25" x14ac:dyDescent="0.2">
      <c r="A26" s="70" t="s">
        <v>99</v>
      </c>
      <c r="B26" s="78"/>
      <c r="C26" s="77" t="s">
        <v>105</v>
      </c>
      <c r="D26" s="73">
        <v>6</v>
      </c>
      <c r="E26" s="73">
        <v>6</v>
      </c>
      <c r="F26" s="73">
        <v>7</v>
      </c>
      <c r="G26" s="73">
        <f t="shared" si="2"/>
        <v>252</v>
      </c>
      <c r="H26" s="74" t="s">
        <v>122</v>
      </c>
      <c r="I26" s="75"/>
      <c r="J26" s="73">
        <v>3</v>
      </c>
      <c r="K26" s="73">
        <v>6</v>
      </c>
      <c r="L26" s="73">
        <v>3</v>
      </c>
      <c r="M26" s="73">
        <f t="shared" si="3"/>
        <v>54</v>
      </c>
      <c r="N26" s="76"/>
    </row>
    <row r="27" spans="1:14" ht="101.25" x14ac:dyDescent="0.2">
      <c r="A27" s="70" t="s">
        <v>100</v>
      </c>
      <c r="B27" s="78"/>
      <c r="C27" s="77" t="s">
        <v>228</v>
      </c>
      <c r="D27" s="73">
        <v>6</v>
      </c>
      <c r="E27" s="73">
        <v>6</v>
      </c>
      <c r="F27" s="73">
        <v>7</v>
      </c>
      <c r="G27" s="73">
        <f t="shared" si="2"/>
        <v>252</v>
      </c>
      <c r="H27" s="74" t="s">
        <v>123</v>
      </c>
      <c r="I27" s="75"/>
      <c r="J27" s="73">
        <v>3</v>
      </c>
      <c r="K27" s="73">
        <v>6</v>
      </c>
      <c r="L27" s="73">
        <v>3</v>
      </c>
      <c r="M27" s="73">
        <f t="shared" si="3"/>
        <v>54</v>
      </c>
      <c r="N27" s="76"/>
    </row>
    <row r="28" spans="1:14" ht="22.5" x14ac:dyDescent="0.2">
      <c r="A28" s="70" t="s">
        <v>101</v>
      </c>
      <c r="B28" s="78"/>
      <c r="C28" s="77" t="s">
        <v>111</v>
      </c>
      <c r="D28" s="73">
        <v>6</v>
      </c>
      <c r="E28" s="73">
        <v>6</v>
      </c>
      <c r="F28" s="73">
        <v>7</v>
      </c>
      <c r="G28" s="73">
        <f t="shared" si="2"/>
        <v>252</v>
      </c>
      <c r="H28" s="74" t="s">
        <v>118</v>
      </c>
      <c r="I28" s="75"/>
      <c r="J28" s="73">
        <v>3</v>
      </c>
      <c r="K28" s="73">
        <v>6</v>
      </c>
      <c r="L28" s="73">
        <v>3</v>
      </c>
      <c r="M28" s="73">
        <f t="shared" si="3"/>
        <v>54</v>
      </c>
      <c r="N28" s="76"/>
    </row>
    <row r="29" spans="1:14" ht="101.25" x14ac:dyDescent="0.2">
      <c r="A29" s="70" t="s">
        <v>106</v>
      </c>
      <c r="B29" s="78"/>
      <c r="C29" s="77" t="s">
        <v>125</v>
      </c>
      <c r="D29" s="73">
        <v>6</v>
      </c>
      <c r="E29" s="73">
        <v>6</v>
      </c>
      <c r="F29" s="73">
        <v>7</v>
      </c>
      <c r="G29" s="73">
        <f t="shared" si="2"/>
        <v>252</v>
      </c>
      <c r="H29" s="74" t="s">
        <v>124</v>
      </c>
      <c r="I29" s="75"/>
      <c r="J29" s="73">
        <v>3</v>
      </c>
      <c r="K29" s="73">
        <v>6</v>
      </c>
      <c r="L29" s="73">
        <v>3</v>
      </c>
      <c r="M29" s="73">
        <f t="shared" si="3"/>
        <v>54</v>
      </c>
      <c r="N29" s="76"/>
    </row>
    <row r="30" spans="1:14" ht="135" x14ac:dyDescent="0.2">
      <c r="A30" s="70" t="s">
        <v>107</v>
      </c>
      <c r="B30" s="78"/>
      <c r="C30" s="77" t="s">
        <v>129</v>
      </c>
      <c r="D30" s="73">
        <v>6</v>
      </c>
      <c r="E30" s="73">
        <v>6</v>
      </c>
      <c r="F30" s="73">
        <v>7</v>
      </c>
      <c r="G30" s="73">
        <f t="shared" si="2"/>
        <v>252</v>
      </c>
      <c r="H30" s="74" t="s">
        <v>130</v>
      </c>
      <c r="I30" s="75"/>
      <c r="J30" s="73">
        <v>3</v>
      </c>
      <c r="K30" s="73">
        <v>6</v>
      </c>
      <c r="L30" s="73">
        <v>3</v>
      </c>
      <c r="M30" s="73">
        <f t="shared" si="3"/>
        <v>54</v>
      </c>
      <c r="N30" s="76"/>
    </row>
    <row r="31" spans="1:14" ht="191.25" x14ac:dyDescent="0.2">
      <c r="A31" s="70" t="s">
        <v>108</v>
      </c>
      <c r="B31" s="78"/>
      <c r="C31" s="77" t="s">
        <v>112</v>
      </c>
      <c r="D31" s="73">
        <v>6</v>
      </c>
      <c r="E31" s="73">
        <v>6</v>
      </c>
      <c r="F31" s="73">
        <v>7</v>
      </c>
      <c r="G31" s="73">
        <f t="shared" si="2"/>
        <v>252</v>
      </c>
      <c r="H31" s="74" t="s">
        <v>131</v>
      </c>
      <c r="I31" s="75"/>
      <c r="J31" s="73">
        <v>3</v>
      </c>
      <c r="K31" s="73">
        <v>6</v>
      </c>
      <c r="L31" s="73">
        <v>3</v>
      </c>
      <c r="M31" s="73">
        <f t="shared" si="3"/>
        <v>54</v>
      </c>
      <c r="N31" s="76"/>
    </row>
    <row r="32" spans="1:14" ht="45" x14ac:dyDescent="0.2">
      <c r="A32" s="70" t="s">
        <v>109</v>
      </c>
      <c r="B32" s="78"/>
      <c r="C32" s="77" t="s">
        <v>132</v>
      </c>
      <c r="D32" s="73">
        <v>6</v>
      </c>
      <c r="E32" s="73">
        <v>6</v>
      </c>
      <c r="F32" s="73">
        <v>7</v>
      </c>
      <c r="G32" s="73">
        <f t="shared" si="2"/>
        <v>252</v>
      </c>
      <c r="H32" s="74" t="s">
        <v>133</v>
      </c>
      <c r="I32" s="75"/>
      <c r="J32" s="73">
        <v>3</v>
      </c>
      <c r="K32" s="73">
        <v>6</v>
      </c>
      <c r="L32" s="73">
        <v>3</v>
      </c>
      <c r="M32" s="73">
        <f t="shared" si="3"/>
        <v>54</v>
      </c>
      <c r="N32" s="76"/>
    </row>
    <row r="33" spans="1:14" ht="78.75" x14ac:dyDescent="0.2">
      <c r="A33" s="70" t="s">
        <v>110</v>
      </c>
      <c r="B33" s="78"/>
      <c r="C33" s="77" t="s">
        <v>134</v>
      </c>
      <c r="D33" s="73">
        <v>6</v>
      </c>
      <c r="E33" s="73">
        <v>6</v>
      </c>
      <c r="F33" s="73">
        <v>7</v>
      </c>
      <c r="G33" s="73">
        <f t="shared" si="2"/>
        <v>252</v>
      </c>
      <c r="H33" s="74" t="s">
        <v>135</v>
      </c>
      <c r="I33" s="75"/>
      <c r="J33" s="73">
        <v>1</v>
      </c>
      <c r="K33" s="73">
        <v>6</v>
      </c>
      <c r="L33" s="73">
        <v>3</v>
      </c>
      <c r="M33" s="73">
        <f t="shared" si="3"/>
        <v>18</v>
      </c>
      <c r="N33" s="76"/>
    </row>
    <row r="34" spans="1:14" ht="157.5" x14ac:dyDescent="0.2">
      <c r="A34" s="70" t="s">
        <v>143</v>
      </c>
      <c r="B34" s="78"/>
      <c r="C34" s="77" t="s">
        <v>113</v>
      </c>
      <c r="D34" s="73">
        <v>6</v>
      </c>
      <c r="E34" s="73">
        <v>6</v>
      </c>
      <c r="F34" s="73">
        <v>7</v>
      </c>
      <c r="G34" s="73">
        <f t="shared" si="2"/>
        <v>252</v>
      </c>
      <c r="H34" s="74" t="s">
        <v>136</v>
      </c>
      <c r="I34" s="75"/>
      <c r="J34" s="73">
        <v>3</v>
      </c>
      <c r="K34" s="73">
        <v>6</v>
      </c>
      <c r="L34" s="73">
        <v>3</v>
      </c>
      <c r="M34" s="73">
        <f t="shared" si="3"/>
        <v>54</v>
      </c>
      <c r="N34" s="76"/>
    </row>
    <row r="35" spans="1:14" ht="135" x14ac:dyDescent="0.2">
      <c r="A35" s="70" t="s">
        <v>144</v>
      </c>
      <c r="B35" s="78"/>
      <c r="C35" s="77" t="s">
        <v>229</v>
      </c>
      <c r="D35" s="73">
        <v>6</v>
      </c>
      <c r="E35" s="73">
        <v>6</v>
      </c>
      <c r="F35" s="73">
        <v>7</v>
      </c>
      <c r="G35" s="73">
        <f t="shared" si="2"/>
        <v>252</v>
      </c>
      <c r="H35" s="74" t="s">
        <v>137</v>
      </c>
      <c r="I35" s="75"/>
      <c r="J35" s="73">
        <v>3</v>
      </c>
      <c r="K35" s="73">
        <v>6</v>
      </c>
      <c r="L35" s="73">
        <v>3</v>
      </c>
      <c r="M35" s="73">
        <f t="shared" si="3"/>
        <v>54</v>
      </c>
      <c r="N35" s="76"/>
    </row>
    <row r="36" spans="1:14" ht="78.75" x14ac:dyDescent="0.2">
      <c r="A36" s="70" t="s">
        <v>145</v>
      </c>
      <c r="B36" s="78"/>
      <c r="C36" s="77" t="s">
        <v>138</v>
      </c>
      <c r="D36" s="73">
        <v>6</v>
      </c>
      <c r="E36" s="73">
        <v>6</v>
      </c>
      <c r="F36" s="73">
        <v>7</v>
      </c>
      <c r="G36" s="73">
        <f t="shared" si="2"/>
        <v>252</v>
      </c>
      <c r="H36" s="74" t="s">
        <v>139</v>
      </c>
      <c r="I36" s="75" t="s">
        <v>140</v>
      </c>
      <c r="J36" s="73">
        <v>3</v>
      </c>
      <c r="K36" s="73">
        <v>6</v>
      </c>
      <c r="L36" s="73">
        <v>3</v>
      </c>
      <c r="M36" s="73">
        <f t="shared" si="3"/>
        <v>54</v>
      </c>
      <c r="N36" s="76"/>
    </row>
    <row r="37" spans="1:14" ht="101.25" x14ac:dyDescent="0.2">
      <c r="A37" s="70" t="s">
        <v>146</v>
      </c>
      <c r="B37" s="78"/>
      <c r="C37" s="77" t="s">
        <v>230</v>
      </c>
      <c r="D37" s="73">
        <v>6</v>
      </c>
      <c r="E37" s="73">
        <v>6</v>
      </c>
      <c r="F37" s="73">
        <v>7</v>
      </c>
      <c r="G37" s="73">
        <f t="shared" si="2"/>
        <v>252</v>
      </c>
      <c r="H37" s="74" t="s">
        <v>141</v>
      </c>
      <c r="I37" s="75"/>
      <c r="J37" s="73">
        <v>3</v>
      </c>
      <c r="K37" s="73">
        <v>6</v>
      </c>
      <c r="L37" s="73">
        <v>3</v>
      </c>
      <c r="M37" s="73">
        <f t="shared" si="3"/>
        <v>54</v>
      </c>
      <c r="N37" s="76"/>
    </row>
    <row r="38" spans="1:14" ht="67.5" x14ac:dyDescent="0.2">
      <c r="A38" s="70" t="s">
        <v>147</v>
      </c>
      <c r="B38" s="78"/>
      <c r="C38" s="72" t="s">
        <v>114</v>
      </c>
      <c r="D38" s="73">
        <v>6</v>
      </c>
      <c r="E38" s="73">
        <v>6</v>
      </c>
      <c r="F38" s="73">
        <v>7</v>
      </c>
      <c r="G38" s="73">
        <f t="shared" si="2"/>
        <v>252</v>
      </c>
      <c r="H38" s="74" t="s">
        <v>142</v>
      </c>
      <c r="I38" s="75"/>
      <c r="J38" s="73">
        <v>3</v>
      </c>
      <c r="K38" s="73">
        <v>6</v>
      </c>
      <c r="L38" s="73">
        <v>3</v>
      </c>
      <c r="M38" s="73">
        <f t="shared" si="3"/>
        <v>54</v>
      </c>
      <c r="N38" s="76"/>
    </row>
    <row r="39" spans="1:14" s="87" customFormat="1" ht="15" x14ac:dyDescent="0.2">
      <c r="A39" s="62" t="s">
        <v>149</v>
      </c>
      <c r="B39" s="63"/>
      <c r="C39" s="63"/>
      <c r="D39" s="63"/>
      <c r="E39" s="63"/>
      <c r="F39" s="63"/>
      <c r="G39" s="63"/>
      <c r="H39" s="63"/>
      <c r="I39" s="63"/>
      <c r="J39" s="63"/>
      <c r="K39" s="63"/>
      <c r="L39" s="63"/>
      <c r="M39" s="63"/>
      <c r="N39" s="64"/>
    </row>
    <row r="40" spans="1:14" ht="33.75" x14ac:dyDescent="0.2">
      <c r="A40" s="70" t="s">
        <v>178</v>
      </c>
      <c r="B40" s="78"/>
      <c r="C40" s="72" t="s">
        <v>75</v>
      </c>
      <c r="D40" s="73">
        <v>6</v>
      </c>
      <c r="E40" s="73">
        <v>6</v>
      </c>
      <c r="F40" s="73">
        <v>7</v>
      </c>
      <c r="G40" s="73">
        <f t="shared" si="2"/>
        <v>252</v>
      </c>
      <c r="H40" s="74" t="s">
        <v>155</v>
      </c>
      <c r="I40" s="75"/>
      <c r="J40" s="73">
        <v>3</v>
      </c>
      <c r="K40" s="73">
        <v>6</v>
      </c>
      <c r="L40" s="73">
        <v>3</v>
      </c>
      <c r="M40" s="73">
        <f t="shared" si="3"/>
        <v>54</v>
      </c>
      <c r="N40" s="76"/>
    </row>
    <row r="41" spans="1:14" ht="33.75" x14ac:dyDescent="0.2">
      <c r="A41" s="70" t="s">
        <v>179</v>
      </c>
      <c r="B41" s="78"/>
      <c r="C41" s="72" t="s">
        <v>152</v>
      </c>
      <c r="D41" s="73">
        <v>6</v>
      </c>
      <c r="E41" s="73">
        <v>6</v>
      </c>
      <c r="F41" s="73">
        <v>7</v>
      </c>
      <c r="G41" s="73">
        <f t="shared" ref="G41:G44" si="4">D41*E41*F41</f>
        <v>252</v>
      </c>
      <c r="H41" s="74" t="s">
        <v>156</v>
      </c>
      <c r="I41" s="75"/>
      <c r="J41" s="73">
        <v>3</v>
      </c>
      <c r="K41" s="73">
        <v>6</v>
      </c>
      <c r="L41" s="73">
        <v>3</v>
      </c>
      <c r="M41" s="73">
        <f t="shared" ref="M41:M44" si="5">J41*K41*L41</f>
        <v>54</v>
      </c>
      <c r="N41" s="76"/>
    </row>
    <row r="42" spans="1:14" ht="45" x14ac:dyDescent="0.2">
      <c r="A42" s="70" t="s">
        <v>180</v>
      </c>
      <c r="B42" s="78"/>
      <c r="C42" s="72" t="s">
        <v>153</v>
      </c>
      <c r="D42" s="73">
        <v>6</v>
      </c>
      <c r="E42" s="73">
        <v>6</v>
      </c>
      <c r="F42" s="73">
        <v>7</v>
      </c>
      <c r="G42" s="73">
        <f t="shared" si="4"/>
        <v>252</v>
      </c>
      <c r="H42" s="74" t="s">
        <v>157</v>
      </c>
      <c r="I42" s="75"/>
      <c r="J42" s="73">
        <v>3</v>
      </c>
      <c r="K42" s="73">
        <v>6</v>
      </c>
      <c r="L42" s="73">
        <v>3</v>
      </c>
      <c r="M42" s="73">
        <f t="shared" si="5"/>
        <v>54</v>
      </c>
      <c r="N42" s="76"/>
    </row>
    <row r="43" spans="1:14" ht="56.25" x14ac:dyDescent="0.2">
      <c r="A43" s="70" t="s">
        <v>181</v>
      </c>
      <c r="B43" s="78"/>
      <c r="C43" s="72" t="s">
        <v>229</v>
      </c>
      <c r="D43" s="73">
        <v>6</v>
      </c>
      <c r="E43" s="73">
        <v>6</v>
      </c>
      <c r="F43" s="73">
        <v>7</v>
      </c>
      <c r="G43" s="73">
        <f t="shared" si="4"/>
        <v>252</v>
      </c>
      <c r="H43" s="74" t="s">
        <v>158</v>
      </c>
      <c r="I43" s="75"/>
      <c r="J43" s="73">
        <v>3</v>
      </c>
      <c r="K43" s="73">
        <v>6</v>
      </c>
      <c r="L43" s="73">
        <v>3</v>
      </c>
      <c r="M43" s="73">
        <f t="shared" si="5"/>
        <v>54</v>
      </c>
      <c r="N43" s="76"/>
    </row>
    <row r="44" spans="1:14" ht="33.75" x14ac:dyDescent="0.2">
      <c r="A44" s="70" t="s">
        <v>182</v>
      </c>
      <c r="B44" s="78"/>
      <c r="C44" s="72" t="s">
        <v>154</v>
      </c>
      <c r="D44" s="73">
        <v>6</v>
      </c>
      <c r="E44" s="73">
        <v>6</v>
      </c>
      <c r="F44" s="73">
        <v>7</v>
      </c>
      <c r="G44" s="73">
        <f t="shared" si="4"/>
        <v>252</v>
      </c>
      <c r="H44" s="74" t="s">
        <v>203</v>
      </c>
      <c r="I44" s="75"/>
      <c r="J44" s="73">
        <v>1</v>
      </c>
      <c r="K44" s="73">
        <v>6</v>
      </c>
      <c r="L44" s="73">
        <v>3</v>
      </c>
      <c r="M44" s="73">
        <f t="shared" si="5"/>
        <v>18</v>
      </c>
      <c r="N44" s="76"/>
    </row>
    <row r="45" spans="1:14" s="87" customFormat="1" ht="15" x14ac:dyDescent="0.2">
      <c r="A45" s="62" t="s">
        <v>150</v>
      </c>
      <c r="B45" s="63"/>
      <c r="C45" s="63"/>
      <c r="D45" s="63"/>
      <c r="E45" s="63"/>
      <c r="F45" s="63"/>
      <c r="G45" s="63"/>
      <c r="H45" s="63"/>
      <c r="I45" s="63"/>
      <c r="J45" s="63"/>
      <c r="K45" s="63"/>
      <c r="L45" s="63"/>
      <c r="M45" s="63"/>
      <c r="N45" s="64"/>
    </row>
    <row r="46" spans="1:14" ht="90" x14ac:dyDescent="0.2">
      <c r="A46" s="70" t="s">
        <v>183</v>
      </c>
      <c r="B46" s="78"/>
      <c r="C46" s="72" t="s">
        <v>204</v>
      </c>
      <c r="D46" s="73">
        <v>6</v>
      </c>
      <c r="E46" s="73">
        <v>6</v>
      </c>
      <c r="F46" s="73">
        <v>7</v>
      </c>
      <c r="G46" s="73">
        <f t="shared" ref="G46:G58" si="6">D46*E46*F46</f>
        <v>252</v>
      </c>
      <c r="H46" s="74" t="s">
        <v>168</v>
      </c>
      <c r="I46" s="75"/>
      <c r="J46" s="73">
        <v>3</v>
      </c>
      <c r="K46" s="73">
        <v>6</v>
      </c>
      <c r="L46" s="73">
        <v>3</v>
      </c>
      <c r="M46" s="73">
        <f t="shared" ref="M46:M58" si="7">J46*K46*L46</f>
        <v>54</v>
      </c>
      <c r="N46" s="76"/>
    </row>
    <row r="47" spans="1:14" ht="180" x14ac:dyDescent="0.2">
      <c r="A47" s="70" t="s">
        <v>184</v>
      </c>
      <c r="B47" s="78"/>
      <c r="C47" s="77" t="s">
        <v>205</v>
      </c>
      <c r="D47" s="73">
        <v>6</v>
      </c>
      <c r="E47" s="73">
        <v>6</v>
      </c>
      <c r="F47" s="73">
        <v>7</v>
      </c>
      <c r="G47" s="73">
        <f t="shared" si="6"/>
        <v>252</v>
      </c>
      <c r="H47" s="74" t="s">
        <v>206</v>
      </c>
      <c r="I47" s="75"/>
      <c r="J47" s="73">
        <v>3</v>
      </c>
      <c r="K47" s="73">
        <v>6</v>
      </c>
      <c r="L47" s="73">
        <v>3</v>
      </c>
      <c r="M47" s="73">
        <f t="shared" si="7"/>
        <v>54</v>
      </c>
      <c r="N47" s="76"/>
    </row>
    <row r="48" spans="1:14" ht="101.25" x14ac:dyDescent="0.2">
      <c r="A48" s="70" t="s">
        <v>185</v>
      </c>
      <c r="B48" s="78"/>
      <c r="C48" s="72" t="s">
        <v>207</v>
      </c>
      <c r="D48" s="73">
        <v>6</v>
      </c>
      <c r="E48" s="73">
        <v>6</v>
      </c>
      <c r="F48" s="73">
        <v>7</v>
      </c>
      <c r="G48" s="73">
        <f t="shared" si="6"/>
        <v>252</v>
      </c>
      <c r="H48" s="74" t="s">
        <v>208</v>
      </c>
      <c r="I48" s="75"/>
      <c r="J48" s="73">
        <v>3</v>
      </c>
      <c r="K48" s="73">
        <v>6</v>
      </c>
      <c r="L48" s="73">
        <v>3</v>
      </c>
      <c r="M48" s="73">
        <f t="shared" si="7"/>
        <v>54</v>
      </c>
      <c r="N48" s="76"/>
    </row>
    <row r="49" spans="1:14" ht="90" x14ac:dyDescent="0.2">
      <c r="A49" s="70" t="s">
        <v>186</v>
      </c>
      <c r="B49" s="78"/>
      <c r="C49" s="72" t="s">
        <v>159</v>
      </c>
      <c r="D49" s="73">
        <v>6</v>
      </c>
      <c r="E49" s="73">
        <v>6</v>
      </c>
      <c r="F49" s="73">
        <v>7</v>
      </c>
      <c r="G49" s="73">
        <f t="shared" si="6"/>
        <v>252</v>
      </c>
      <c r="H49" s="74" t="s">
        <v>209</v>
      </c>
      <c r="I49" s="75"/>
      <c r="J49" s="73">
        <v>3</v>
      </c>
      <c r="K49" s="73">
        <v>6</v>
      </c>
      <c r="L49" s="73">
        <v>3</v>
      </c>
      <c r="M49" s="73">
        <f t="shared" si="7"/>
        <v>54</v>
      </c>
      <c r="N49" s="76"/>
    </row>
    <row r="50" spans="1:14" ht="45" x14ac:dyDescent="0.2">
      <c r="A50" s="70" t="s">
        <v>187</v>
      </c>
      <c r="B50" s="78"/>
      <c r="C50" s="72" t="s">
        <v>160</v>
      </c>
      <c r="D50" s="73">
        <v>6</v>
      </c>
      <c r="E50" s="73">
        <v>6</v>
      </c>
      <c r="F50" s="73">
        <v>7</v>
      </c>
      <c r="G50" s="73">
        <f t="shared" si="6"/>
        <v>252</v>
      </c>
      <c r="H50" s="74" t="s">
        <v>210</v>
      </c>
      <c r="I50" s="75"/>
      <c r="J50" s="73">
        <v>1</v>
      </c>
      <c r="K50" s="73">
        <v>6</v>
      </c>
      <c r="L50" s="73">
        <v>3</v>
      </c>
      <c r="M50" s="73">
        <f t="shared" si="7"/>
        <v>18</v>
      </c>
      <c r="N50" s="76"/>
    </row>
    <row r="51" spans="1:14" ht="45" x14ac:dyDescent="0.2">
      <c r="A51" s="70" t="s">
        <v>188</v>
      </c>
      <c r="B51" s="78"/>
      <c r="C51" s="72" t="s">
        <v>161</v>
      </c>
      <c r="D51" s="73">
        <v>6</v>
      </c>
      <c r="E51" s="73">
        <v>6</v>
      </c>
      <c r="F51" s="73">
        <v>7</v>
      </c>
      <c r="G51" s="73">
        <f t="shared" si="6"/>
        <v>252</v>
      </c>
      <c r="H51" s="74" t="s">
        <v>211</v>
      </c>
      <c r="I51" s="75"/>
      <c r="J51" s="73">
        <v>1</v>
      </c>
      <c r="K51" s="73">
        <v>6</v>
      </c>
      <c r="L51" s="73">
        <v>3</v>
      </c>
      <c r="M51" s="73">
        <f t="shared" si="7"/>
        <v>18</v>
      </c>
      <c r="N51" s="76"/>
    </row>
    <row r="52" spans="1:14" ht="67.5" x14ac:dyDescent="0.2">
      <c r="A52" s="70" t="s">
        <v>189</v>
      </c>
      <c r="B52" s="78"/>
      <c r="C52" s="72" t="s">
        <v>162</v>
      </c>
      <c r="D52" s="73">
        <v>6</v>
      </c>
      <c r="E52" s="73">
        <v>6</v>
      </c>
      <c r="F52" s="73">
        <v>7</v>
      </c>
      <c r="G52" s="73">
        <f t="shared" si="6"/>
        <v>252</v>
      </c>
      <c r="H52" s="74" t="s">
        <v>212</v>
      </c>
      <c r="I52" s="75"/>
      <c r="J52" s="73">
        <v>3</v>
      </c>
      <c r="K52" s="73">
        <v>6</v>
      </c>
      <c r="L52" s="73">
        <v>3</v>
      </c>
      <c r="M52" s="73">
        <f t="shared" si="7"/>
        <v>54</v>
      </c>
      <c r="N52" s="76"/>
    </row>
    <row r="53" spans="1:14" ht="22.5" x14ac:dyDescent="0.2">
      <c r="A53" s="70" t="s">
        <v>190</v>
      </c>
      <c r="B53" s="78"/>
      <c r="C53" s="72" t="s">
        <v>163</v>
      </c>
      <c r="D53" s="73">
        <v>6</v>
      </c>
      <c r="E53" s="73">
        <v>6</v>
      </c>
      <c r="F53" s="73">
        <v>7</v>
      </c>
      <c r="G53" s="73">
        <f t="shared" si="6"/>
        <v>252</v>
      </c>
      <c r="H53" s="74" t="s">
        <v>169</v>
      </c>
      <c r="I53" s="75"/>
      <c r="J53" s="73">
        <v>3</v>
      </c>
      <c r="K53" s="73">
        <v>6</v>
      </c>
      <c r="L53" s="73">
        <v>3</v>
      </c>
      <c r="M53" s="73">
        <f t="shared" si="7"/>
        <v>54</v>
      </c>
      <c r="N53" s="76"/>
    </row>
    <row r="54" spans="1:14" ht="33.75" x14ac:dyDescent="0.2">
      <c r="A54" s="70" t="s">
        <v>191</v>
      </c>
      <c r="B54" s="78"/>
      <c r="C54" s="72" t="s">
        <v>164</v>
      </c>
      <c r="D54" s="73">
        <v>6</v>
      </c>
      <c r="E54" s="73">
        <v>6</v>
      </c>
      <c r="F54" s="73">
        <v>7</v>
      </c>
      <c r="G54" s="73">
        <f t="shared" si="6"/>
        <v>252</v>
      </c>
      <c r="H54" s="74" t="s">
        <v>213</v>
      </c>
      <c r="I54" s="75"/>
      <c r="J54" s="73">
        <v>3</v>
      </c>
      <c r="K54" s="73">
        <v>6</v>
      </c>
      <c r="L54" s="73">
        <v>3</v>
      </c>
      <c r="M54" s="73">
        <f t="shared" si="7"/>
        <v>54</v>
      </c>
      <c r="N54" s="76"/>
    </row>
    <row r="55" spans="1:14" ht="78.75" x14ac:dyDescent="0.2">
      <c r="A55" s="70" t="s">
        <v>192</v>
      </c>
      <c r="B55" s="78"/>
      <c r="C55" s="72" t="s">
        <v>165</v>
      </c>
      <c r="D55" s="73">
        <v>6</v>
      </c>
      <c r="E55" s="73">
        <v>6</v>
      </c>
      <c r="F55" s="73">
        <v>7</v>
      </c>
      <c r="G55" s="73">
        <f t="shared" si="6"/>
        <v>252</v>
      </c>
      <c r="H55" s="74" t="s">
        <v>214</v>
      </c>
      <c r="I55" s="75"/>
      <c r="J55" s="73">
        <v>3</v>
      </c>
      <c r="K55" s="73">
        <v>6</v>
      </c>
      <c r="L55" s="73">
        <v>3</v>
      </c>
      <c r="M55" s="73">
        <f t="shared" si="7"/>
        <v>54</v>
      </c>
      <c r="N55" s="76"/>
    </row>
    <row r="56" spans="1:14" ht="33.75" x14ac:dyDescent="0.2">
      <c r="A56" s="70" t="s">
        <v>193</v>
      </c>
      <c r="B56" s="78"/>
      <c r="C56" s="72" t="s">
        <v>166</v>
      </c>
      <c r="D56" s="73">
        <v>6</v>
      </c>
      <c r="E56" s="73">
        <v>6</v>
      </c>
      <c r="F56" s="73">
        <v>7</v>
      </c>
      <c r="G56" s="73">
        <f t="shared" si="6"/>
        <v>252</v>
      </c>
      <c r="H56" s="74" t="s">
        <v>170</v>
      </c>
      <c r="I56" s="75"/>
      <c r="J56" s="73">
        <v>3</v>
      </c>
      <c r="K56" s="73">
        <v>6</v>
      </c>
      <c r="L56" s="73">
        <v>3</v>
      </c>
      <c r="M56" s="73">
        <f t="shared" si="7"/>
        <v>54</v>
      </c>
      <c r="N56" s="76"/>
    </row>
    <row r="57" spans="1:14" ht="135" x14ac:dyDescent="0.2">
      <c r="A57" s="70" t="s">
        <v>194</v>
      </c>
      <c r="B57" s="78"/>
      <c r="C57" s="72" t="s">
        <v>167</v>
      </c>
      <c r="D57" s="73">
        <v>6</v>
      </c>
      <c r="E57" s="73">
        <v>6</v>
      </c>
      <c r="F57" s="73">
        <v>7</v>
      </c>
      <c r="G57" s="73">
        <f t="shared" si="6"/>
        <v>252</v>
      </c>
      <c r="H57" s="74" t="s">
        <v>215</v>
      </c>
      <c r="I57" s="75"/>
      <c r="J57" s="73">
        <v>3</v>
      </c>
      <c r="K57" s="73">
        <v>6</v>
      </c>
      <c r="L57" s="73">
        <v>3</v>
      </c>
      <c r="M57" s="73">
        <f t="shared" si="7"/>
        <v>54</v>
      </c>
      <c r="N57" s="76"/>
    </row>
    <row r="58" spans="1:14" ht="90" x14ac:dyDescent="0.2">
      <c r="A58" s="70" t="s">
        <v>195</v>
      </c>
      <c r="B58" s="78"/>
      <c r="C58" s="77" t="s">
        <v>217</v>
      </c>
      <c r="D58" s="73">
        <v>6</v>
      </c>
      <c r="E58" s="73">
        <v>6</v>
      </c>
      <c r="F58" s="73">
        <v>7</v>
      </c>
      <c r="G58" s="73">
        <f t="shared" si="6"/>
        <v>252</v>
      </c>
      <c r="H58" s="79" t="s">
        <v>216</v>
      </c>
      <c r="I58" s="75"/>
      <c r="J58" s="73">
        <v>3</v>
      </c>
      <c r="K58" s="73">
        <v>6</v>
      </c>
      <c r="L58" s="73">
        <v>3</v>
      </c>
      <c r="M58" s="73">
        <f t="shared" si="7"/>
        <v>54</v>
      </c>
      <c r="N58" s="76"/>
    </row>
    <row r="59" spans="1:14" s="87" customFormat="1" ht="15" x14ac:dyDescent="0.2">
      <c r="A59" s="62" t="s">
        <v>151</v>
      </c>
      <c r="B59" s="63"/>
      <c r="C59" s="63"/>
      <c r="D59" s="63"/>
      <c r="E59" s="63"/>
      <c r="F59" s="63"/>
      <c r="G59" s="63"/>
      <c r="H59" s="63"/>
      <c r="I59" s="63"/>
      <c r="J59" s="63"/>
      <c r="K59" s="63"/>
      <c r="L59" s="63"/>
      <c r="M59" s="63"/>
      <c r="N59" s="64"/>
    </row>
    <row r="60" spans="1:14" ht="33.75" x14ac:dyDescent="0.2">
      <c r="A60" s="70" t="s">
        <v>196</v>
      </c>
      <c r="B60" s="78"/>
      <c r="C60" s="72" t="s">
        <v>171</v>
      </c>
      <c r="D60" s="73">
        <v>6</v>
      </c>
      <c r="E60" s="73">
        <v>6</v>
      </c>
      <c r="F60" s="73">
        <v>7</v>
      </c>
      <c r="G60" s="73">
        <f t="shared" ref="G60:G66" si="8">D60*E60*F60</f>
        <v>252</v>
      </c>
      <c r="H60" s="79" t="s">
        <v>218</v>
      </c>
      <c r="I60" s="75"/>
      <c r="J60" s="73">
        <v>3</v>
      </c>
      <c r="K60" s="73">
        <v>6</v>
      </c>
      <c r="L60" s="73">
        <v>3</v>
      </c>
      <c r="M60" s="73">
        <f t="shared" ref="M60:M66" si="9">J60*K60*L60</f>
        <v>54</v>
      </c>
      <c r="N60" s="76"/>
    </row>
    <row r="61" spans="1:14" ht="45" x14ac:dyDescent="0.2">
      <c r="A61" s="70" t="s">
        <v>197</v>
      </c>
      <c r="B61" s="78"/>
      <c r="C61" s="72" t="s">
        <v>172</v>
      </c>
      <c r="D61" s="73">
        <v>6</v>
      </c>
      <c r="E61" s="73">
        <v>6</v>
      </c>
      <c r="F61" s="73">
        <v>7</v>
      </c>
      <c r="G61" s="73">
        <f t="shared" si="8"/>
        <v>252</v>
      </c>
      <c r="H61" s="79" t="s">
        <v>219</v>
      </c>
      <c r="I61" s="75"/>
      <c r="J61" s="73">
        <v>1</v>
      </c>
      <c r="K61" s="73">
        <v>6</v>
      </c>
      <c r="L61" s="73">
        <v>3</v>
      </c>
      <c r="M61" s="73">
        <f t="shared" si="9"/>
        <v>18</v>
      </c>
      <c r="N61" s="76"/>
    </row>
    <row r="62" spans="1:14" ht="101.25" x14ac:dyDescent="0.2">
      <c r="A62" s="70" t="s">
        <v>198</v>
      </c>
      <c r="B62" s="78"/>
      <c r="C62" s="72" t="s">
        <v>173</v>
      </c>
      <c r="D62" s="73">
        <v>6</v>
      </c>
      <c r="E62" s="73">
        <v>6</v>
      </c>
      <c r="F62" s="73">
        <v>7</v>
      </c>
      <c r="G62" s="73">
        <f t="shared" si="8"/>
        <v>252</v>
      </c>
      <c r="H62" s="79" t="s">
        <v>220</v>
      </c>
      <c r="I62" s="75"/>
      <c r="J62" s="73">
        <v>3</v>
      </c>
      <c r="K62" s="73">
        <v>6</v>
      </c>
      <c r="L62" s="73">
        <v>3</v>
      </c>
      <c r="M62" s="73">
        <f t="shared" si="9"/>
        <v>54</v>
      </c>
      <c r="N62" s="76"/>
    </row>
    <row r="63" spans="1:14" ht="45" x14ac:dyDescent="0.2">
      <c r="A63" s="70" t="s">
        <v>199</v>
      </c>
      <c r="B63" s="78"/>
      <c r="C63" s="72" t="s">
        <v>174</v>
      </c>
      <c r="D63" s="73">
        <v>6</v>
      </c>
      <c r="E63" s="73">
        <v>6</v>
      </c>
      <c r="F63" s="73">
        <v>7</v>
      </c>
      <c r="G63" s="73">
        <f t="shared" si="8"/>
        <v>252</v>
      </c>
      <c r="H63" s="79" t="s">
        <v>221</v>
      </c>
      <c r="I63" s="75"/>
      <c r="J63" s="73">
        <v>3</v>
      </c>
      <c r="K63" s="73">
        <v>6</v>
      </c>
      <c r="L63" s="73">
        <v>3</v>
      </c>
      <c r="M63" s="73">
        <f t="shared" si="9"/>
        <v>54</v>
      </c>
      <c r="N63" s="76"/>
    </row>
    <row r="64" spans="1:14" ht="33.75" x14ac:dyDescent="0.2">
      <c r="A64" s="70" t="s">
        <v>200</v>
      </c>
      <c r="B64" s="78"/>
      <c r="C64" s="72" t="s">
        <v>175</v>
      </c>
      <c r="D64" s="73">
        <v>6</v>
      </c>
      <c r="E64" s="73">
        <v>6</v>
      </c>
      <c r="F64" s="73">
        <v>7</v>
      </c>
      <c r="G64" s="73">
        <f t="shared" si="8"/>
        <v>252</v>
      </c>
      <c r="H64" s="79" t="s">
        <v>222</v>
      </c>
      <c r="I64" s="75"/>
      <c r="J64" s="73">
        <v>3</v>
      </c>
      <c r="K64" s="73">
        <v>6</v>
      </c>
      <c r="L64" s="73">
        <v>3</v>
      </c>
      <c r="M64" s="73">
        <f t="shared" si="9"/>
        <v>54</v>
      </c>
      <c r="N64" s="76"/>
    </row>
    <row r="65" spans="1:14" ht="45" x14ac:dyDescent="0.2">
      <c r="A65" s="70" t="s">
        <v>201</v>
      </c>
      <c r="B65" s="78"/>
      <c r="C65" s="72" t="s">
        <v>176</v>
      </c>
      <c r="D65" s="73">
        <v>6</v>
      </c>
      <c r="E65" s="73">
        <v>6</v>
      </c>
      <c r="F65" s="73">
        <v>7</v>
      </c>
      <c r="G65" s="73">
        <f t="shared" si="8"/>
        <v>252</v>
      </c>
      <c r="H65" s="79" t="s">
        <v>223</v>
      </c>
      <c r="I65" s="75"/>
      <c r="J65" s="73">
        <v>1</v>
      </c>
      <c r="K65" s="73">
        <v>6</v>
      </c>
      <c r="L65" s="73">
        <v>3</v>
      </c>
      <c r="M65" s="73">
        <f t="shared" si="9"/>
        <v>18</v>
      </c>
      <c r="N65" s="76"/>
    </row>
    <row r="66" spans="1:14" ht="33.75" x14ac:dyDescent="0.2">
      <c r="A66" s="70" t="s">
        <v>202</v>
      </c>
      <c r="B66" s="80"/>
      <c r="C66" s="72" t="s">
        <v>177</v>
      </c>
      <c r="D66" s="73">
        <v>6</v>
      </c>
      <c r="E66" s="73">
        <v>6</v>
      </c>
      <c r="F66" s="73">
        <v>7</v>
      </c>
      <c r="G66" s="73">
        <f t="shared" si="8"/>
        <v>252</v>
      </c>
      <c r="H66" s="79" t="s">
        <v>203</v>
      </c>
      <c r="I66" s="75"/>
      <c r="J66" s="73">
        <v>1</v>
      </c>
      <c r="K66" s="73">
        <v>6</v>
      </c>
      <c r="L66" s="73">
        <v>3</v>
      </c>
      <c r="M66" s="73">
        <f t="shared" si="9"/>
        <v>18</v>
      </c>
      <c r="N66" s="76"/>
    </row>
    <row r="67" spans="1:14" ht="42" customHeight="1" x14ac:dyDescent="0.2">
      <c r="A67" s="81" t="s">
        <v>231</v>
      </c>
      <c r="B67" s="81"/>
      <c r="C67" s="81"/>
      <c r="D67" s="81"/>
      <c r="E67" s="81"/>
      <c r="F67" s="81"/>
      <c r="G67" s="81"/>
      <c r="H67" s="81"/>
      <c r="I67" s="81"/>
      <c r="J67" s="81"/>
      <c r="K67" s="81"/>
      <c r="L67" s="81"/>
      <c r="M67" s="81"/>
      <c r="N67" s="81"/>
    </row>
  </sheetData>
  <mergeCells count="17">
    <mergeCell ref="A45:N45"/>
    <mergeCell ref="A59:N59"/>
    <mergeCell ref="A67:N67"/>
    <mergeCell ref="C1:N1"/>
    <mergeCell ref="A1:B1"/>
    <mergeCell ref="A5:A6"/>
    <mergeCell ref="B5:B6"/>
    <mergeCell ref="D5:G5"/>
    <mergeCell ref="J5:M5"/>
    <mergeCell ref="N5:N6"/>
    <mergeCell ref="D3:G3"/>
    <mergeCell ref="C5:C6"/>
    <mergeCell ref="H5:I5"/>
    <mergeCell ref="A2:N2"/>
    <mergeCell ref="A4:N4"/>
    <mergeCell ref="A7:N7"/>
    <mergeCell ref="A39:N39"/>
  </mergeCells>
  <phoneticPr fontId="6" type="noConversion"/>
  <conditionalFormatting sqref="G9 M9 M11:M12 G11:G12 G14:G15 M14:M15">
    <cfRule type="cellIs" dxfId="29" priority="166" stopIfTrue="1" operator="between">
      <formula>0</formula>
      <formula>21</formula>
    </cfRule>
    <cfRule type="cellIs" dxfId="28" priority="167" stopIfTrue="1" operator="between">
      <formula>20</formula>
      <formula>71</formula>
    </cfRule>
    <cfRule type="cellIs" dxfId="27" priority="168" stopIfTrue="1" operator="between">
      <formula>70</formula>
      <formula>201</formula>
    </cfRule>
    <cfRule type="cellIs" dxfId="26" priority="169" stopIfTrue="1" operator="between">
      <formula>200</formula>
      <formula>401</formula>
    </cfRule>
    <cfRule type="cellIs" dxfId="25" priority="170" stopIfTrue="1" operator="greaterThan">
      <formula>400</formula>
    </cfRule>
  </conditionalFormatting>
  <conditionalFormatting sqref="G16:G38 M16:M38 G40:G44 M40:M44">
    <cfRule type="cellIs" dxfId="24" priority="31" stopIfTrue="1" operator="between">
      <formula>0</formula>
      <formula>21</formula>
    </cfRule>
    <cfRule type="cellIs" dxfId="23" priority="32" stopIfTrue="1" operator="between">
      <formula>20</formula>
      <formula>71</formula>
    </cfRule>
    <cfRule type="cellIs" dxfId="22" priority="33" stopIfTrue="1" operator="between">
      <formula>70</formula>
      <formula>201</formula>
    </cfRule>
    <cfRule type="cellIs" dxfId="21" priority="34" stopIfTrue="1" operator="between">
      <formula>200</formula>
      <formula>401</formula>
    </cfRule>
    <cfRule type="cellIs" dxfId="20" priority="35" stopIfTrue="1" operator="greaterThan">
      <formula>400</formula>
    </cfRule>
  </conditionalFormatting>
  <conditionalFormatting sqref="G46:G58">
    <cfRule type="cellIs" dxfId="19" priority="26" stopIfTrue="1" operator="between">
      <formula>0</formula>
      <formula>21</formula>
    </cfRule>
    <cfRule type="cellIs" dxfId="18" priority="27" stopIfTrue="1" operator="between">
      <formula>20</formula>
      <formula>71</formula>
    </cfRule>
    <cfRule type="cellIs" dxfId="17" priority="28" stopIfTrue="1" operator="between">
      <formula>70</formula>
      <formula>201</formula>
    </cfRule>
    <cfRule type="cellIs" dxfId="16" priority="29" stopIfTrue="1" operator="between">
      <formula>200</formula>
      <formula>401</formula>
    </cfRule>
    <cfRule type="cellIs" dxfId="15" priority="30" stopIfTrue="1" operator="greaterThan">
      <formula>400</formula>
    </cfRule>
  </conditionalFormatting>
  <conditionalFormatting sqref="M46:M58">
    <cfRule type="cellIs" dxfId="14" priority="21" stopIfTrue="1" operator="between">
      <formula>0</formula>
      <formula>21</formula>
    </cfRule>
    <cfRule type="cellIs" dxfId="13" priority="22" stopIfTrue="1" operator="between">
      <formula>20</formula>
      <formula>71</formula>
    </cfRule>
    <cfRule type="cellIs" dxfId="12" priority="23" stopIfTrue="1" operator="between">
      <formula>70</formula>
      <formula>201</formula>
    </cfRule>
    <cfRule type="cellIs" dxfId="11" priority="24" stopIfTrue="1" operator="between">
      <formula>200</formula>
      <formula>401</formula>
    </cfRule>
    <cfRule type="cellIs" dxfId="10" priority="25" stopIfTrue="1" operator="greaterThan">
      <formula>400</formula>
    </cfRule>
  </conditionalFormatting>
  <conditionalFormatting sqref="G60:G66">
    <cfRule type="cellIs" dxfId="9" priority="6" stopIfTrue="1" operator="between">
      <formula>0</formula>
      <formula>21</formula>
    </cfRule>
    <cfRule type="cellIs" dxfId="8" priority="7" stopIfTrue="1" operator="between">
      <formula>20</formula>
      <formula>71</formula>
    </cfRule>
    <cfRule type="cellIs" dxfId="7" priority="8" stopIfTrue="1" operator="between">
      <formula>70</formula>
      <formula>201</formula>
    </cfRule>
    <cfRule type="cellIs" dxfId="6" priority="9" stopIfTrue="1" operator="between">
      <formula>200</formula>
      <formula>401</formula>
    </cfRule>
    <cfRule type="cellIs" dxfId="5" priority="10" stopIfTrue="1" operator="greaterThan">
      <formula>400</formula>
    </cfRule>
  </conditionalFormatting>
  <conditionalFormatting sqref="M60:M66">
    <cfRule type="cellIs" dxfId="4" priority="1" stopIfTrue="1" operator="between">
      <formula>0</formula>
      <formula>21</formula>
    </cfRule>
    <cfRule type="cellIs" dxfId="3" priority="2" stopIfTrue="1" operator="between">
      <formula>20</formula>
      <formula>71</formula>
    </cfRule>
    <cfRule type="cellIs" dxfId="2" priority="3" stopIfTrue="1" operator="between">
      <formula>70</formula>
      <formula>201</formula>
    </cfRule>
    <cfRule type="cellIs" dxfId="1" priority="4" stopIfTrue="1" operator="between">
      <formula>200</formula>
      <formula>401</formula>
    </cfRule>
    <cfRule type="cellIs" dxfId="0" priority="5" stopIfTrue="1" operator="greaterThan">
      <formula>400</formula>
    </cfRule>
  </conditionalFormatting>
  <dataValidations count="1">
    <dataValidation type="list" allowBlank="1" showInputMessage="1" showErrorMessage="1" sqref="N9 N11:N12 N14:N38 N40:N44 N46:N58 N60:N66">
      <formula1>"VT,NVT"</formula1>
    </dataValidation>
  </dataValidations>
  <pageMargins left="0.31496062992125984" right="0.31496062992125984" top="0.55118110236220474" bottom="0.55118110236220474" header="0.31496062992125984" footer="0.31496062992125984"/>
  <pageSetup paperSize="9" scale="59" fitToHeight="0" orientation="landscape" r:id="rId1"/>
  <headerFooter>
    <oddFooter>&amp;L&amp;F&amp;RPagina &amp;P/&amp;N</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'Methode van Kinney'!$A$13:$A$19</xm:f>
          </x14:formula1>
          <xm:sqref>D60:D66 J9:J38 D9:D38 J40:J44 D40:D44 D46:D58 J46:J58 J60:J66</xm:sqref>
        </x14:dataValidation>
        <x14:dataValidation type="list" allowBlank="1" showInputMessage="1" showErrorMessage="1">
          <x14:formula1>
            <xm:f>'Methode van Kinney'!$A$22:$A$27</xm:f>
          </x14:formula1>
          <xm:sqref>E60:E66 K9:K38 E9:E38 K40:K44 E40:E44 E46:E58 K46:K58 K60:K66</xm:sqref>
        </x14:dataValidation>
        <x14:dataValidation type="list" allowBlank="1" showInputMessage="1" showErrorMessage="1">
          <x14:formula1>
            <xm:f>'Methode van Kinney'!$A$30:$A$35</xm:f>
          </x14:formula1>
          <xm:sqref>F60:F66 L9:L38 F9:F38 L40:L44 F40:F44 F46:F58 L46:L58 L60:L66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Methode van Kinney</vt:lpstr>
      <vt:lpstr>RIE</vt:lpstr>
      <vt:lpstr>RIE!Afdruktitels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 Geers</dc:creator>
  <cp:lastModifiedBy>Kristien Lambrechts</cp:lastModifiedBy>
  <cp:lastPrinted>2021-03-31T09:41:01Z</cp:lastPrinted>
  <dcterms:created xsi:type="dcterms:W3CDTF">2006-06-26T09:01:13Z</dcterms:created>
  <dcterms:modified xsi:type="dcterms:W3CDTF">2021-03-31T09:44:17Z</dcterms:modified>
</cp:coreProperties>
</file>